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24" activeTab="6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definedNames/>
  <calcPr fullCalcOnLoad="1"/>
</workbook>
</file>

<file path=xl/sharedStrings.xml><?xml version="1.0" encoding="utf-8"?>
<sst xmlns="http://schemas.openxmlformats.org/spreadsheetml/2006/main" count="1706" uniqueCount="376">
  <si>
    <t>Předškolní chlapci  (2010 a mladší)</t>
  </si>
  <si>
    <t>Svatoňovické okruhy</t>
  </si>
  <si>
    <t>M1</t>
  </si>
  <si>
    <t>P.</t>
  </si>
  <si>
    <t>St.číslo</t>
  </si>
  <si>
    <t>Příjmení, jméno</t>
  </si>
  <si>
    <t>Rok n.</t>
  </si>
  <si>
    <t>Kat.</t>
  </si>
  <si>
    <t>Startuje za</t>
  </si>
  <si>
    <t>Čas</t>
  </si>
  <si>
    <t>Pořadí</t>
  </si>
  <si>
    <t>Body</t>
  </si>
  <si>
    <t>1.</t>
  </si>
  <si>
    <t>Žišťák Vojtěch</t>
  </si>
  <si>
    <t>Starkoč</t>
  </si>
  <si>
    <t>0:21</t>
  </si>
  <si>
    <t>2.</t>
  </si>
  <si>
    <t>Havlíček Karel</t>
  </si>
  <si>
    <t>OREL Rtyně</t>
  </si>
  <si>
    <t>0:25</t>
  </si>
  <si>
    <t>3.</t>
  </si>
  <si>
    <t>Maršík Tobiáš Petr</t>
  </si>
  <si>
    <t>SK Hvězda Pardubice</t>
  </si>
  <si>
    <t>0:26</t>
  </si>
  <si>
    <t>4.</t>
  </si>
  <si>
    <t>Karajanis Nikos</t>
  </si>
  <si>
    <t>Na poslední chvíli</t>
  </si>
  <si>
    <t>0:30</t>
  </si>
  <si>
    <t>5.</t>
  </si>
  <si>
    <t>Duch Matyáš</t>
  </si>
  <si>
    <t>Havlovice</t>
  </si>
  <si>
    <t>0:31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</si>
  <si>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</si>
  <si>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</si>
  <si>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</si>
  <si>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</si>
  <si>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</si>
  <si>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</si>
  <si>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</si>
  <si>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</si>
  <si>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</si>
  <si>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</si>
  <si>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</si>
  <si>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</si>
  <si>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</si>
  <si>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</si>
  <si>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</si>
  <si>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</si>
  <si>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</si>
  <si>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</si>
  <si>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</si>
  <si>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</si>
  <si>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</si>
  <si>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</si>
  <si>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</si>
  <si>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</si>
  <si>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</si>
  <si>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</si>
  <si>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</si>
  <si>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</si>
  <si>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</si>
  <si>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</si>
  <si>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</si>
  <si>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</si>
  <si>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</si>
  <si>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</si>
  <si>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</si>
  <si>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MARATONSTAV a.s. </t>
  </si>
  <si>
    <r>
      <t>E-mail:</t>
    </r>
    <r>
      <rPr>
        <b/>
        <i/>
        <sz val="10"/>
        <rFont val="Arial CE"/>
        <family val="2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</si>
  <si>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</si>
  <si>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2"/>
      </rPr>
      <t xml:space="preserve"> </t>
    </r>
    <r>
      <rPr>
        <b/>
        <i/>
        <sz val="10"/>
        <rFont val="Arial CE"/>
        <family val="2"/>
      </rPr>
      <t xml:space="preserve"> 499 781 341</t>
    </r>
  </si>
  <si>
    <t>542 32  Úpice</t>
  </si>
  <si>
    <r>
      <t>Fax:</t>
    </r>
    <r>
      <rPr>
        <b/>
        <sz val="10"/>
        <rFont val="Arial CE"/>
        <family val="2"/>
      </rPr>
      <t xml:space="preserve">       </t>
    </r>
    <r>
      <rPr>
        <b/>
        <i/>
        <sz val="10"/>
        <rFont val="Arial CE"/>
        <family val="2"/>
      </rPr>
      <t xml:space="preserve"> 499 881 359</t>
    </r>
  </si>
  <si>
    <t>Předškolní dívky  (2010 - a mladší)</t>
  </si>
  <si>
    <t>Z1</t>
  </si>
  <si>
    <t>Luštincová Tereza</t>
  </si>
  <si>
    <t>TJ Sokol Úpice</t>
  </si>
  <si>
    <t>0:20</t>
  </si>
  <si>
    <t>Červíčková Náťa</t>
  </si>
  <si>
    <t>Bejšovcová Pavlína</t>
  </si>
  <si>
    <t>BKL Machov</t>
  </si>
  <si>
    <t>0:29</t>
  </si>
  <si>
    <t>Duchová Karolína</t>
  </si>
  <si>
    <t>Králová Denisa</t>
  </si>
  <si>
    <t>TP LOKO Trutnov</t>
  </si>
  <si>
    <t>0:50</t>
  </si>
  <si>
    <t>Přípravka chlapci  (2007 - 2009)</t>
  </si>
  <si>
    <t>M2</t>
  </si>
  <si>
    <t>Vašata Ondra</t>
  </si>
  <si>
    <t>TJ Maratonstav Úpice</t>
  </si>
  <si>
    <t>1:46</t>
  </si>
  <si>
    <t>Steiner Jakub</t>
  </si>
  <si>
    <t>1:48</t>
  </si>
  <si>
    <t>Lukáš Matěj</t>
  </si>
  <si>
    <t>1:53</t>
  </si>
  <si>
    <t>Melichar Pavel</t>
  </si>
  <si>
    <t>1:56</t>
  </si>
  <si>
    <t>Souček Šimon</t>
  </si>
  <si>
    <t>2:01</t>
  </si>
  <si>
    <t>Hejčl Lukáš</t>
  </si>
  <si>
    <t>2:36</t>
  </si>
  <si>
    <t>Bejr Ondřej</t>
  </si>
  <si>
    <t>Červený Kostelec</t>
  </si>
  <si>
    <t>2:41</t>
  </si>
  <si>
    <t>Renský Matěj</t>
  </si>
  <si>
    <t>Náchod</t>
  </si>
  <si>
    <t>2:50</t>
  </si>
  <si>
    <t>Přípravka dívky  (2007 - 2009)</t>
  </si>
  <si>
    <t>Z2</t>
  </si>
  <si>
    <t>Bejšovcová Laura</t>
  </si>
  <si>
    <t>2:05</t>
  </si>
  <si>
    <t>Krumphanzlová Johanka</t>
  </si>
  <si>
    <t>Odolov</t>
  </si>
  <si>
    <t>2:19</t>
  </si>
  <si>
    <t>Ševčíková Anežka</t>
  </si>
  <si>
    <t>2:29</t>
  </si>
  <si>
    <t>Renská Adéla</t>
  </si>
  <si>
    <t>3:24</t>
  </si>
  <si>
    <t>Nejmladší žáci  (2005 - 2006)</t>
  </si>
  <si>
    <t>M3</t>
  </si>
  <si>
    <t>Kábrt Aleš</t>
  </si>
  <si>
    <t>LOKO Trutnov</t>
  </si>
  <si>
    <t>3:32</t>
  </si>
  <si>
    <t>Davídek Oliver</t>
  </si>
  <si>
    <t>3:38</t>
  </si>
  <si>
    <t>Kuhn František</t>
  </si>
  <si>
    <t>3:40</t>
  </si>
  <si>
    <t>Kábrt Martin</t>
  </si>
  <si>
    <t>Atletika Rtyně</t>
  </si>
  <si>
    <t>3:55</t>
  </si>
  <si>
    <t>Souček Ondra</t>
  </si>
  <si>
    <t>4:07</t>
  </si>
  <si>
    <t>Majera Radek</t>
  </si>
  <si>
    <t>4:08</t>
  </si>
  <si>
    <t>Krumphanzl Šimon</t>
  </si>
  <si>
    <t>4:37</t>
  </si>
  <si>
    <t>Vočadlo Petr</t>
  </si>
  <si>
    <t>4:43</t>
  </si>
  <si>
    <t>Nejmladší žákyně  (2005 - 2006)</t>
  </si>
  <si>
    <t>Z3</t>
  </si>
  <si>
    <t>Malá Gabriela</t>
  </si>
  <si>
    <t>4:00</t>
  </si>
  <si>
    <t>Gultová Aneta</t>
  </si>
  <si>
    <t>4:03</t>
  </si>
  <si>
    <t>Coblová Veronika</t>
  </si>
  <si>
    <t>4:34</t>
  </si>
  <si>
    <t>Klimešová Kateřina</t>
  </si>
  <si>
    <t>TJ Spartak Police</t>
  </si>
  <si>
    <t>4:44</t>
  </si>
  <si>
    <t>Bauerová Sára</t>
  </si>
  <si>
    <t>4:46</t>
  </si>
  <si>
    <t>Kubasová Sabina</t>
  </si>
  <si>
    <t>5:21</t>
  </si>
  <si>
    <t>Mladší žáci  (2003 - 2004)</t>
  </si>
  <si>
    <t>M4</t>
  </si>
  <si>
    <t>Hurdálek Robert</t>
  </si>
  <si>
    <t>4:54</t>
  </si>
  <si>
    <t>Žačok Jakub</t>
  </si>
  <si>
    <t>5:04</t>
  </si>
  <si>
    <t>Havelka Tomáš</t>
  </si>
  <si>
    <t>5:08</t>
  </si>
  <si>
    <t>Štajner Filip</t>
  </si>
  <si>
    <t>5:12</t>
  </si>
  <si>
    <t>Drbohlav Jakub</t>
  </si>
  <si>
    <t>5:33</t>
  </si>
  <si>
    <t>Kašpar Lukáš</t>
  </si>
  <si>
    <t>5:51</t>
  </si>
  <si>
    <t>Grim Tomáš</t>
  </si>
  <si>
    <t>6:14</t>
  </si>
  <si>
    <t>Mladší žákyně  (2003 - 2004)</t>
  </si>
  <si>
    <t>Z4</t>
  </si>
  <si>
    <t>Jakoubková Jana</t>
  </si>
  <si>
    <t>3:43</t>
  </si>
  <si>
    <t>Plná Natálie</t>
  </si>
  <si>
    <t>3:45</t>
  </si>
  <si>
    <t>Barvinková Adéla</t>
  </si>
  <si>
    <t>Trutnov</t>
  </si>
  <si>
    <t>3:46</t>
  </si>
  <si>
    <t>Kubasová Leona</t>
  </si>
  <si>
    <t>3:56</t>
  </si>
  <si>
    <t>Kubečková Vendula</t>
  </si>
  <si>
    <t>3:59</t>
  </si>
  <si>
    <t>Malá Kateřina</t>
  </si>
  <si>
    <t>4:59</t>
  </si>
  <si>
    <t>Starší žáci  (2001 - 2002)</t>
  </si>
  <si>
    <t>M5</t>
  </si>
  <si>
    <t>Šantroch Petr</t>
  </si>
  <si>
    <t>4:49</t>
  </si>
  <si>
    <t>Šimek Matěj</t>
  </si>
  <si>
    <t>4:50</t>
  </si>
  <si>
    <t>Klimeš Aleš</t>
  </si>
  <si>
    <t>4:52</t>
  </si>
  <si>
    <t>Nývlt Matyáš</t>
  </si>
  <si>
    <t>4:53</t>
  </si>
  <si>
    <t>Lád Jakub</t>
  </si>
  <si>
    <t>Labík David</t>
  </si>
  <si>
    <t>5:06</t>
  </si>
  <si>
    <t>Papež Michal</t>
  </si>
  <si>
    <t>5:31</t>
  </si>
  <si>
    <t>Kirsch Radomír</t>
  </si>
  <si>
    <t>5:38</t>
  </si>
  <si>
    <t>Starší žákyně  (2001 - 2002)</t>
  </si>
  <si>
    <t>Z5</t>
  </si>
  <si>
    <t>Jirmanová Sabina</t>
  </si>
  <si>
    <t>Szelkeová Adéla</t>
  </si>
  <si>
    <t>Mílová Simona</t>
  </si>
  <si>
    <t>6:10</t>
  </si>
  <si>
    <t>Havelková Lucie</t>
  </si>
  <si>
    <t>6:36</t>
  </si>
  <si>
    <t>Sahulová Tereza</t>
  </si>
  <si>
    <t>7:11</t>
  </si>
  <si>
    <t>Sahulová Markéta</t>
  </si>
  <si>
    <t>7:12</t>
  </si>
  <si>
    <t>Dorostenci  (1999 - 2000)</t>
  </si>
  <si>
    <t>M6</t>
  </si>
  <si>
    <t>Kaizr Matěj</t>
  </si>
  <si>
    <t>ZŠ Úpice Lány</t>
  </si>
  <si>
    <t>13:40</t>
  </si>
  <si>
    <t>Kábrt Lukáš</t>
  </si>
  <si>
    <t>14:18</t>
  </si>
  <si>
    <t>Dorostenky  (1999 - 2000)</t>
  </si>
  <si>
    <t>Z6</t>
  </si>
  <si>
    <t>Machková Klára</t>
  </si>
  <si>
    <t>5:10</t>
  </si>
  <si>
    <t>Hanušová Natálie</t>
  </si>
  <si>
    <t>5:34</t>
  </si>
  <si>
    <t>Junioři  (1997 - 1998)</t>
  </si>
  <si>
    <t>M7</t>
  </si>
  <si>
    <t>Dvorský Matyáš</t>
  </si>
  <si>
    <t>Olfin Car Trutnov</t>
  </si>
  <si>
    <t>29:49</t>
  </si>
  <si>
    <t>Tomeš Miroslav</t>
  </si>
  <si>
    <t>Úpice</t>
  </si>
  <si>
    <t>39:20</t>
  </si>
  <si>
    <t>Juniorky  (1997 - 1998)</t>
  </si>
  <si>
    <t>Z7</t>
  </si>
  <si>
    <t>Scholzeová Veronika</t>
  </si>
  <si>
    <t>14:32</t>
  </si>
  <si>
    <t>Bezděková Hana</t>
  </si>
  <si>
    <t>Rtyně</t>
  </si>
  <si>
    <t>14:34</t>
  </si>
  <si>
    <t>Muži do 39  (1977 - 1996)</t>
  </si>
  <si>
    <t>M8</t>
  </si>
  <si>
    <t>Penc Ondřej</t>
  </si>
  <si>
    <t>Cyklo TONY</t>
  </si>
  <si>
    <t>25:03</t>
  </si>
  <si>
    <t>Duch Miroslav</t>
  </si>
  <si>
    <t>AKLVK LaSportiva</t>
  </si>
  <si>
    <t>25:33</t>
  </si>
  <si>
    <t>25:48</t>
  </si>
  <si>
    <t>Plný David</t>
  </si>
  <si>
    <t>26:32</t>
  </si>
  <si>
    <t>Haase Martin</t>
  </si>
  <si>
    <t>Jilemnice</t>
  </si>
  <si>
    <t>27:49</t>
  </si>
  <si>
    <t>Kubasa Jiří</t>
  </si>
  <si>
    <t>28:40</t>
  </si>
  <si>
    <t>Czajka Grzegorz</t>
  </si>
  <si>
    <t>Polsko</t>
  </si>
  <si>
    <t>29:06</t>
  </si>
  <si>
    <t>Šplíchal Jan</t>
  </si>
  <si>
    <t>SOKOL Valteřice</t>
  </si>
  <si>
    <t>29:08</t>
  </si>
  <si>
    <t>Laštůvka Martin</t>
  </si>
  <si>
    <t>29:28</t>
  </si>
  <si>
    <t>Kašpar Tomáš</t>
  </si>
  <si>
    <t>29:31</t>
  </si>
  <si>
    <t>Celba Petr</t>
  </si>
  <si>
    <t>PELLS Team Brno</t>
  </si>
  <si>
    <t>31:06</t>
  </si>
  <si>
    <t>Lhota Aleš</t>
  </si>
  <si>
    <t>Pivovar Miletín</t>
  </si>
  <si>
    <t>31:14</t>
  </si>
  <si>
    <t>Renský Michal</t>
  </si>
  <si>
    <t>32:11</t>
  </si>
  <si>
    <t>Burian Lukáš</t>
  </si>
  <si>
    <t>Malé Svatoňovice</t>
  </si>
  <si>
    <t>33:45</t>
  </si>
  <si>
    <t>Kostelecký Jakub</t>
  </si>
  <si>
    <t>34:57</t>
  </si>
  <si>
    <t>Ženy do 34  (1982 - 1996)</t>
  </si>
  <si>
    <t>Z8</t>
  </si>
  <si>
    <t>Maršíková Kateřina</t>
  </si>
  <si>
    <t>31:08</t>
  </si>
  <si>
    <t>Jiroutová Lucie</t>
  </si>
  <si>
    <t>Suchovršice</t>
  </si>
  <si>
    <t>38:38</t>
  </si>
  <si>
    <t>Muži do 49  (1967 - 1976)</t>
  </si>
  <si>
    <t>M9</t>
  </si>
  <si>
    <t>Jakoubek Roman</t>
  </si>
  <si>
    <t>27:39</t>
  </si>
  <si>
    <t>Kábrt Michal</t>
  </si>
  <si>
    <t xml:space="preserve">Rtyně </t>
  </si>
  <si>
    <t>27:55</t>
  </si>
  <si>
    <t>Krumphanzl Erik</t>
  </si>
  <si>
    <t>28:55</t>
  </si>
  <si>
    <t>Karajanis Petr</t>
  </si>
  <si>
    <t>30:05</t>
  </si>
  <si>
    <t>Vašíček Roman</t>
  </si>
  <si>
    <t>Radvanice</t>
  </si>
  <si>
    <t>30:23</t>
  </si>
  <si>
    <t>Vondra Josef</t>
  </si>
  <si>
    <t>30:48</t>
  </si>
  <si>
    <t>BAK SEAL 6 Team</t>
  </si>
  <si>
    <t>32:10</t>
  </si>
  <si>
    <t>Ženy do 44  (1972 - 1981)</t>
  </si>
  <si>
    <t>Z9</t>
  </si>
  <si>
    <t>Samková Erika</t>
  </si>
  <si>
    <t>ČSOB Náchod</t>
  </si>
  <si>
    <t>33:07</t>
  </si>
  <si>
    <t>Kirschová Eva</t>
  </si>
  <si>
    <t>36:41</t>
  </si>
  <si>
    <t>Bisikiewicz Alicja</t>
  </si>
  <si>
    <t>38:20</t>
  </si>
  <si>
    <t>Renská Lenka</t>
  </si>
  <si>
    <t>39:56</t>
  </si>
  <si>
    <t>Muži do 59  (1957 - 1966)</t>
  </si>
  <si>
    <t>M10</t>
  </si>
  <si>
    <t>Vacarda Vladimír</t>
  </si>
  <si>
    <t>RUN ELEVEN Team</t>
  </si>
  <si>
    <t>27:43</t>
  </si>
  <si>
    <t>Kubeček Ladislav</t>
  </si>
  <si>
    <t>28:12</t>
  </si>
  <si>
    <t>Awrycewicz Roman</t>
  </si>
  <si>
    <t>28:27</t>
  </si>
  <si>
    <t>Šolc Vítězslav</t>
  </si>
  <si>
    <t>29:12</t>
  </si>
  <si>
    <t>Klimeš Jiří</t>
  </si>
  <si>
    <t>AC Náchod</t>
  </si>
  <si>
    <t>29:54</t>
  </si>
  <si>
    <t>Karlík Michal</t>
  </si>
  <si>
    <t>31:00</t>
  </si>
  <si>
    <t>Fátor Miloslav</t>
  </si>
  <si>
    <t>31:59</t>
  </si>
  <si>
    <t>Leplt Jiří</t>
  </si>
  <si>
    <t>32:37</t>
  </si>
  <si>
    <t>Šrůtek Stanislav</t>
  </si>
  <si>
    <t>32:57</t>
  </si>
  <si>
    <t>Ženy nad 45  (1971 - a starší)</t>
  </si>
  <si>
    <t>Z10</t>
  </si>
  <si>
    <t>Krumphanzlová Eva</t>
  </si>
  <si>
    <t>38:05</t>
  </si>
  <si>
    <t>Tumová Eva</t>
  </si>
  <si>
    <t>38:12</t>
  </si>
  <si>
    <t>Rudolfová Jana</t>
  </si>
  <si>
    <t>39:45</t>
  </si>
  <si>
    <t>Pažoutová Hana</t>
  </si>
  <si>
    <t>REHAK RUNNERS</t>
  </si>
  <si>
    <t>42:46</t>
  </si>
  <si>
    <t>Vraštilová Miluška</t>
  </si>
  <si>
    <t>43:22</t>
  </si>
  <si>
    <t>Friebelová Eva</t>
  </si>
  <si>
    <t>45:17</t>
  </si>
  <si>
    <t>Muži nad 60  (1956 - a starší)</t>
  </si>
  <si>
    <t>M11</t>
  </si>
  <si>
    <t>Krupička Miroslav</t>
  </si>
  <si>
    <t>Jiskra Ústí nad Orlicí</t>
  </si>
  <si>
    <t>29:34</t>
  </si>
  <si>
    <t>Pechek František</t>
  </si>
  <si>
    <t>29:36</t>
  </si>
  <si>
    <t>Doležal Luboš</t>
  </si>
  <si>
    <t>29:42</t>
  </si>
  <si>
    <t>Šlégr Jiří</t>
  </si>
  <si>
    <t>SK Autorest</t>
  </si>
  <si>
    <t>31:12</t>
  </si>
  <si>
    <t>Mach Václav</t>
  </si>
  <si>
    <t>33:51</t>
  </si>
  <si>
    <t>Groh Stanislav</t>
  </si>
  <si>
    <t>AC Vrchlabí</t>
  </si>
  <si>
    <t>35:25</t>
  </si>
  <si>
    <t>Trejbal Karel</t>
  </si>
  <si>
    <t>SKP Mladá Boleslav</t>
  </si>
  <si>
    <t>35:41</t>
  </si>
  <si>
    <t>Lelek Vít</t>
  </si>
  <si>
    <t>ČOLEK Team Č. Kostelec</t>
  </si>
  <si>
    <t>43:43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</si>
</sst>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0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6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 readingOrder="1"/>
    </xf>
    <xf numFmtId="164" fontId="2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4" fontId="5" fillId="2" borderId="4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2" fillId="0" borderId="5" xfId="0" applyFont="1" applyBorder="1" applyAlignment="1">
      <alignment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2" fillId="0" borderId="0" xfId="0" applyFont="1" applyAlignment="1">
      <alignment horizontal="left"/>
    </xf>
    <xf numFmtId="164" fontId="9" fillId="0" borderId="0" xfId="0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523875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0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98</v>
      </c>
      <c r="D4" s="10" t="s">
        <v>13</v>
      </c>
      <c r="E4" s="11">
        <v>2010</v>
      </c>
      <c r="F4" s="11" t="s">
        <v>2</v>
      </c>
      <c r="G4" s="10" t="s">
        <v>14</v>
      </c>
      <c r="H4" s="12" t="s">
        <v>15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50</v>
      </c>
      <c r="D5" s="10" t="s">
        <v>17</v>
      </c>
      <c r="E5" s="11">
        <v>2011</v>
      </c>
      <c r="F5" s="11" t="s">
        <v>2</v>
      </c>
      <c r="G5" s="10" t="s">
        <v>18</v>
      </c>
      <c r="H5" s="12" t="s">
        <v>19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179</v>
      </c>
      <c r="D6" s="10" t="s">
        <v>21</v>
      </c>
      <c r="E6" s="11">
        <v>2011</v>
      </c>
      <c r="F6" s="11" t="s">
        <v>2</v>
      </c>
      <c r="G6" s="10" t="s">
        <v>22</v>
      </c>
      <c r="H6" s="15" t="s">
        <v>23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97</v>
      </c>
      <c r="D7" s="10" t="s">
        <v>25</v>
      </c>
      <c r="E7" s="11">
        <v>2011</v>
      </c>
      <c r="F7" s="11" t="s">
        <v>2</v>
      </c>
      <c r="G7" s="10" t="s">
        <v>26</v>
      </c>
      <c r="H7" s="12" t="s">
        <v>27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107</v>
      </c>
      <c r="D8" s="10" t="s">
        <v>29</v>
      </c>
      <c r="E8" s="11">
        <v>2012</v>
      </c>
      <c r="F8" s="11" t="s">
        <v>2</v>
      </c>
      <c r="G8" s="10" t="s">
        <v>30</v>
      </c>
      <c r="H8" s="12" t="s">
        <v>31</v>
      </c>
      <c r="I8" s="13">
        <v>5</v>
      </c>
      <c r="J8" s="8">
        <v>6</v>
      </c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201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202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236</v>
      </c>
      <c r="D4" s="10" t="s">
        <v>203</v>
      </c>
      <c r="E4" s="11">
        <v>2001</v>
      </c>
      <c r="F4" s="11" t="s">
        <v>202</v>
      </c>
      <c r="G4" s="10" t="s">
        <v>22</v>
      </c>
      <c r="H4" s="12" t="s">
        <v>158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35</v>
      </c>
      <c r="D5" s="10" t="s">
        <v>204</v>
      </c>
      <c r="E5" s="11">
        <v>2002</v>
      </c>
      <c r="F5" s="11" t="s">
        <v>202</v>
      </c>
      <c r="G5" s="10" t="s">
        <v>121</v>
      </c>
      <c r="H5" s="12" t="s">
        <v>160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56</v>
      </c>
      <c r="D6" s="10" t="s">
        <v>205</v>
      </c>
      <c r="E6" s="11">
        <v>2002</v>
      </c>
      <c r="F6" s="11" t="s">
        <v>202</v>
      </c>
      <c r="G6" s="10" t="s">
        <v>22</v>
      </c>
      <c r="H6" s="15" t="s">
        <v>206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245</v>
      </c>
      <c r="D7" s="10" t="s">
        <v>207</v>
      </c>
      <c r="E7" s="11">
        <v>2001</v>
      </c>
      <c r="F7" s="11" t="s">
        <v>202</v>
      </c>
      <c r="G7" s="10" t="s">
        <v>176</v>
      </c>
      <c r="H7" s="12" t="s">
        <v>208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7</v>
      </c>
      <c r="D8" s="10" t="s">
        <v>209</v>
      </c>
      <c r="E8" s="11">
        <v>2001</v>
      </c>
      <c r="F8" s="11" t="s">
        <v>202</v>
      </c>
      <c r="G8" s="10" t="s">
        <v>89</v>
      </c>
      <c r="H8" s="12" t="s">
        <v>210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8</v>
      </c>
      <c r="D9" s="10" t="s">
        <v>211</v>
      </c>
      <c r="E9" s="11">
        <v>2001</v>
      </c>
      <c r="F9" s="11" t="s">
        <v>202</v>
      </c>
      <c r="G9" s="10" t="s">
        <v>89</v>
      </c>
      <c r="H9" s="12" t="s">
        <v>212</v>
      </c>
      <c r="I9" s="13">
        <v>6</v>
      </c>
      <c r="J9" s="8">
        <v>5</v>
      </c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4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213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214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289</v>
      </c>
      <c r="D4" s="10" t="s">
        <v>215</v>
      </c>
      <c r="E4" s="11">
        <v>2000</v>
      </c>
      <c r="F4" s="11" t="s">
        <v>214</v>
      </c>
      <c r="G4" s="10" t="s">
        <v>216</v>
      </c>
      <c r="H4" s="12" t="s">
        <v>217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251</v>
      </c>
      <c r="D5" s="10" t="s">
        <v>218</v>
      </c>
      <c r="E5" s="11">
        <v>2000</v>
      </c>
      <c r="F5" s="11" t="s">
        <v>214</v>
      </c>
      <c r="G5" s="10" t="s">
        <v>121</v>
      </c>
      <c r="H5" s="12" t="s">
        <v>219</v>
      </c>
      <c r="I5" s="13">
        <v>2</v>
      </c>
      <c r="J5" s="8">
        <v>9</v>
      </c>
    </row>
    <row r="6" spans="2:10" ht="12.75" customHeight="1">
      <c r="B6" s="14" t="s">
        <v>20</v>
      </c>
      <c r="C6" s="9"/>
      <c r="D6" s="10"/>
      <c r="E6" s="11"/>
      <c r="F6" s="11"/>
      <c r="G6" s="10"/>
      <c r="H6" s="15"/>
      <c r="I6" s="13"/>
      <c r="J6" s="8"/>
    </row>
    <row r="7" spans="2:10" ht="12.75" customHeight="1">
      <c r="B7" s="14" t="s">
        <v>24</v>
      </c>
      <c r="C7" s="9"/>
      <c r="D7" s="10"/>
      <c r="E7" s="11"/>
      <c r="F7" s="11"/>
      <c r="G7" s="10"/>
      <c r="H7" s="12"/>
      <c r="I7" s="13"/>
      <c r="J7" s="8"/>
    </row>
    <row r="8" spans="2:10" ht="12.75" customHeight="1">
      <c r="B8" s="14" t="s">
        <v>28</v>
      </c>
      <c r="C8" s="9"/>
      <c r="D8" s="10"/>
      <c r="E8" s="11"/>
      <c r="F8" s="11"/>
      <c r="G8" s="10"/>
      <c r="H8" s="12"/>
      <c r="I8" s="13"/>
      <c r="J8" s="8"/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220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221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70</v>
      </c>
      <c r="D4" s="10" t="s">
        <v>222</v>
      </c>
      <c r="E4" s="11">
        <v>2000</v>
      </c>
      <c r="F4" s="11" t="s">
        <v>221</v>
      </c>
      <c r="G4" s="10" t="s">
        <v>22</v>
      </c>
      <c r="H4" s="12" t="s">
        <v>223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92</v>
      </c>
      <c r="D5" s="10" t="s">
        <v>224</v>
      </c>
      <c r="E5" s="11">
        <v>2000</v>
      </c>
      <c r="F5" s="11" t="s">
        <v>221</v>
      </c>
      <c r="G5" s="10" t="s">
        <v>22</v>
      </c>
      <c r="H5" s="12" t="s">
        <v>225</v>
      </c>
      <c r="I5" s="13">
        <v>2</v>
      </c>
      <c r="J5" s="8">
        <v>9</v>
      </c>
    </row>
    <row r="6" spans="2:10" ht="12.75" customHeight="1">
      <c r="B6" s="14" t="s">
        <v>20</v>
      </c>
      <c r="C6" s="9"/>
      <c r="D6" s="10"/>
      <c r="E6" s="11"/>
      <c r="F6" s="11"/>
      <c r="G6" s="10"/>
      <c r="H6" s="15"/>
      <c r="I6" s="13"/>
      <c r="J6" s="8"/>
    </row>
    <row r="7" spans="2:10" ht="12.75" customHeight="1">
      <c r="B7" s="14" t="s">
        <v>24</v>
      </c>
      <c r="C7" s="9"/>
      <c r="D7" s="10"/>
      <c r="E7" s="11"/>
      <c r="F7" s="11"/>
      <c r="G7" s="10"/>
      <c r="H7" s="12"/>
      <c r="I7" s="13"/>
      <c r="J7" s="8"/>
    </row>
    <row r="8" spans="2:10" ht="12.75" customHeight="1">
      <c r="B8" s="14" t="s">
        <v>28</v>
      </c>
      <c r="C8" s="9"/>
      <c r="D8" s="10"/>
      <c r="E8" s="11"/>
      <c r="F8" s="11"/>
      <c r="G8" s="10"/>
      <c r="H8" s="12"/>
      <c r="I8" s="13"/>
      <c r="J8" s="8"/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2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226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227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242</v>
      </c>
      <c r="D4" s="10" t="s">
        <v>228</v>
      </c>
      <c r="E4" s="11">
        <v>1997</v>
      </c>
      <c r="F4" s="11" t="s">
        <v>227</v>
      </c>
      <c r="G4" s="10" t="s">
        <v>229</v>
      </c>
      <c r="H4" s="12" t="s">
        <v>230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158</v>
      </c>
      <c r="D5" s="10" t="s">
        <v>231</v>
      </c>
      <c r="E5" s="11">
        <v>1997</v>
      </c>
      <c r="F5" s="11" t="s">
        <v>227</v>
      </c>
      <c r="G5" s="10" t="s">
        <v>232</v>
      </c>
      <c r="H5" s="12" t="s">
        <v>233</v>
      </c>
      <c r="I5" s="13">
        <v>2</v>
      </c>
      <c r="J5" s="8">
        <v>9</v>
      </c>
    </row>
    <row r="6" spans="2:10" ht="12.75" customHeight="1">
      <c r="B6" s="14" t="s">
        <v>20</v>
      </c>
      <c r="C6" s="9"/>
      <c r="D6" s="10"/>
      <c r="E6" s="11"/>
      <c r="F6" s="11"/>
      <c r="G6" s="10"/>
      <c r="H6" s="15"/>
      <c r="I6" s="13"/>
      <c r="J6" s="8"/>
    </row>
    <row r="7" spans="2:10" ht="12.75" customHeight="1">
      <c r="B7" s="14" t="s">
        <v>24</v>
      </c>
      <c r="C7" s="9"/>
      <c r="D7" s="10"/>
      <c r="E7" s="11"/>
      <c r="F7" s="11"/>
      <c r="G7" s="10"/>
      <c r="H7" s="12"/>
      <c r="I7" s="13"/>
      <c r="J7" s="8"/>
    </row>
    <row r="8" spans="2:10" ht="12.75" customHeight="1">
      <c r="B8" s="14" t="s">
        <v>28</v>
      </c>
      <c r="C8" s="9"/>
      <c r="D8" s="10"/>
      <c r="E8" s="11"/>
      <c r="F8" s="11"/>
      <c r="G8" s="10"/>
      <c r="H8" s="12"/>
      <c r="I8" s="13"/>
      <c r="J8" s="8"/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234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235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264</v>
      </c>
      <c r="D4" s="10" t="s">
        <v>236</v>
      </c>
      <c r="E4" s="11">
        <v>1998</v>
      </c>
      <c r="F4" s="11" t="s">
        <v>235</v>
      </c>
      <c r="G4" s="10" t="s">
        <v>121</v>
      </c>
      <c r="H4" s="12" t="s">
        <v>237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276</v>
      </c>
      <c r="D5" s="10" t="s">
        <v>238</v>
      </c>
      <c r="E5" s="11">
        <v>1998</v>
      </c>
      <c r="F5" s="11" t="s">
        <v>235</v>
      </c>
      <c r="G5" s="10" t="s">
        <v>239</v>
      </c>
      <c r="H5" s="12" t="s">
        <v>240</v>
      </c>
      <c r="I5" s="13">
        <v>2</v>
      </c>
      <c r="J5" s="8">
        <v>9</v>
      </c>
    </row>
    <row r="6" spans="2:10" ht="12.75" customHeight="1">
      <c r="B6" s="14" t="s">
        <v>20</v>
      </c>
      <c r="C6" s="9"/>
      <c r="D6" s="10"/>
      <c r="E6" s="11"/>
      <c r="F6" s="11"/>
      <c r="G6" s="10"/>
      <c r="H6" s="15"/>
      <c r="I6" s="13"/>
      <c r="J6" s="8"/>
    </row>
    <row r="7" spans="2:10" ht="12.75" customHeight="1">
      <c r="B7" s="14" t="s">
        <v>24</v>
      </c>
      <c r="C7" s="9"/>
      <c r="D7" s="10"/>
      <c r="E7" s="11"/>
      <c r="F7" s="11"/>
      <c r="G7" s="10"/>
      <c r="H7" s="12"/>
      <c r="I7" s="13"/>
      <c r="J7" s="8"/>
    </row>
    <row r="8" spans="2:10" ht="12.75" customHeight="1">
      <c r="B8" s="14" t="s">
        <v>28</v>
      </c>
      <c r="C8" s="9"/>
      <c r="D8" s="10"/>
      <c r="E8" s="11"/>
      <c r="F8" s="11"/>
      <c r="G8" s="10"/>
      <c r="H8" s="12"/>
      <c r="I8" s="13"/>
      <c r="J8" s="8"/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0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241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242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188</v>
      </c>
      <c r="D4" s="10" t="s">
        <v>243</v>
      </c>
      <c r="E4" s="11">
        <v>1977</v>
      </c>
      <c r="F4" s="11" t="s">
        <v>242</v>
      </c>
      <c r="G4" s="10" t="s">
        <v>244</v>
      </c>
      <c r="H4" s="12" t="s">
        <v>245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161</v>
      </c>
      <c r="D5" s="10" t="s">
        <v>246</v>
      </c>
      <c r="E5" s="11">
        <v>1979</v>
      </c>
      <c r="F5" s="11" t="s">
        <v>242</v>
      </c>
      <c r="G5" s="10" t="s">
        <v>247</v>
      </c>
      <c r="H5" s="12" t="s">
        <v>248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126</v>
      </c>
      <c r="D6" s="10" t="s">
        <v>155</v>
      </c>
      <c r="E6" s="11">
        <v>1978</v>
      </c>
      <c r="F6" s="11" t="s">
        <v>242</v>
      </c>
      <c r="G6" s="10" t="s">
        <v>121</v>
      </c>
      <c r="H6" s="15" t="s">
        <v>249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254</v>
      </c>
      <c r="D7" s="10" t="s">
        <v>250</v>
      </c>
      <c r="E7" s="11">
        <v>1993</v>
      </c>
      <c r="F7" s="11" t="s">
        <v>242</v>
      </c>
      <c r="G7" s="10" t="s">
        <v>80</v>
      </c>
      <c r="H7" s="12" t="s">
        <v>251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256</v>
      </c>
      <c r="D8" s="10" t="s">
        <v>252</v>
      </c>
      <c r="E8" s="11">
        <v>1985</v>
      </c>
      <c r="F8" s="11" t="s">
        <v>242</v>
      </c>
      <c r="G8" s="10" t="s">
        <v>253</v>
      </c>
      <c r="H8" s="12" t="s">
        <v>254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141</v>
      </c>
      <c r="D9" s="10" t="s">
        <v>255</v>
      </c>
      <c r="E9" s="11">
        <v>1977</v>
      </c>
      <c r="F9" s="11" t="s">
        <v>242</v>
      </c>
      <c r="G9" s="10" t="s">
        <v>89</v>
      </c>
      <c r="H9" s="12" t="s">
        <v>256</v>
      </c>
      <c r="I9" s="13">
        <v>6</v>
      </c>
      <c r="J9" s="8">
        <v>5</v>
      </c>
    </row>
    <row r="10" spans="2:10" ht="12.75">
      <c r="B10" s="14" t="s">
        <v>33</v>
      </c>
      <c r="C10" s="9">
        <v>326</v>
      </c>
      <c r="D10" s="10" t="s">
        <v>257</v>
      </c>
      <c r="E10" s="11">
        <v>1979</v>
      </c>
      <c r="F10" s="11" t="s">
        <v>242</v>
      </c>
      <c r="G10" s="10" t="s">
        <v>258</v>
      </c>
      <c r="H10" s="12" t="s">
        <v>259</v>
      </c>
      <c r="I10" s="13">
        <v>7</v>
      </c>
      <c r="J10" s="8">
        <v>4</v>
      </c>
    </row>
    <row r="11" spans="2:10" ht="12.75">
      <c r="B11" s="14" t="s">
        <v>34</v>
      </c>
      <c r="C11" s="9">
        <v>319</v>
      </c>
      <c r="D11" s="10" t="s">
        <v>260</v>
      </c>
      <c r="E11" s="11">
        <v>1983</v>
      </c>
      <c r="F11" s="11" t="s">
        <v>242</v>
      </c>
      <c r="G11" s="10" t="s">
        <v>261</v>
      </c>
      <c r="H11" s="12" t="s">
        <v>262</v>
      </c>
      <c r="I11" s="13">
        <v>8</v>
      </c>
      <c r="J11" s="8">
        <v>3</v>
      </c>
    </row>
    <row r="12" spans="2:10" ht="12.75">
      <c r="B12" s="14" t="s">
        <v>35</v>
      </c>
      <c r="C12" s="9">
        <v>187</v>
      </c>
      <c r="D12" s="10" t="s">
        <v>263</v>
      </c>
      <c r="E12" s="11">
        <v>1980</v>
      </c>
      <c r="F12" s="11" t="s">
        <v>242</v>
      </c>
      <c r="G12" s="10" t="s">
        <v>244</v>
      </c>
      <c r="H12" s="12" t="s">
        <v>264</v>
      </c>
      <c r="I12" s="13">
        <v>9</v>
      </c>
      <c r="J12" s="8">
        <v>2</v>
      </c>
    </row>
    <row r="13" spans="2:10" ht="12.75">
      <c r="B13" s="14" t="s">
        <v>36</v>
      </c>
      <c r="C13" s="9">
        <v>298</v>
      </c>
      <c r="D13" s="10" t="s">
        <v>265</v>
      </c>
      <c r="E13" s="11">
        <v>1978</v>
      </c>
      <c r="F13" s="11" t="s">
        <v>242</v>
      </c>
      <c r="G13" s="10" t="s">
        <v>176</v>
      </c>
      <c r="H13" s="15" t="s">
        <v>266</v>
      </c>
      <c r="I13" s="13">
        <v>10</v>
      </c>
      <c r="J13" s="8">
        <v>1</v>
      </c>
    </row>
    <row r="14" spans="2:10" ht="12.75">
      <c r="B14" s="14" t="s">
        <v>37</v>
      </c>
      <c r="C14" s="9">
        <v>140</v>
      </c>
      <c r="D14" s="10" t="s">
        <v>267</v>
      </c>
      <c r="E14" s="11">
        <v>1986</v>
      </c>
      <c r="F14" s="11" t="s">
        <v>242</v>
      </c>
      <c r="G14" s="10" t="s">
        <v>268</v>
      </c>
      <c r="H14" s="12" t="s">
        <v>269</v>
      </c>
      <c r="I14" s="13">
        <v>11</v>
      </c>
      <c r="J14" s="8">
        <v>0</v>
      </c>
    </row>
    <row r="15" spans="2:10" ht="12.75">
      <c r="B15" s="14" t="s">
        <v>38</v>
      </c>
      <c r="C15" s="9">
        <v>115</v>
      </c>
      <c r="D15" s="10" t="s">
        <v>270</v>
      </c>
      <c r="E15" s="11">
        <v>1978</v>
      </c>
      <c r="F15" s="11" t="s">
        <v>242</v>
      </c>
      <c r="G15" s="10" t="s">
        <v>271</v>
      </c>
      <c r="H15" s="15" t="s">
        <v>272</v>
      </c>
      <c r="I15" s="13">
        <v>12</v>
      </c>
      <c r="J15" s="8">
        <v>0</v>
      </c>
    </row>
    <row r="16" spans="2:10" ht="12.75">
      <c r="B16" s="14" t="s">
        <v>39</v>
      </c>
      <c r="C16" s="9">
        <v>125</v>
      </c>
      <c r="D16" s="10" t="s">
        <v>273</v>
      </c>
      <c r="E16" s="11">
        <v>1979</v>
      </c>
      <c r="F16" s="11" t="s">
        <v>242</v>
      </c>
      <c r="G16" s="10" t="s">
        <v>105</v>
      </c>
      <c r="H16" s="12" t="s">
        <v>274</v>
      </c>
      <c r="I16" s="13">
        <v>13</v>
      </c>
      <c r="J16" s="8">
        <v>0</v>
      </c>
    </row>
    <row r="17" spans="2:10" ht="12.75">
      <c r="B17" s="14" t="s">
        <v>40</v>
      </c>
      <c r="C17" s="9">
        <v>305</v>
      </c>
      <c r="D17" s="10" t="s">
        <v>275</v>
      </c>
      <c r="E17" s="11">
        <v>1993</v>
      </c>
      <c r="F17" s="11" t="s">
        <v>242</v>
      </c>
      <c r="G17" s="10" t="s">
        <v>276</v>
      </c>
      <c r="H17" s="12" t="s">
        <v>277</v>
      </c>
      <c r="I17" s="13">
        <v>14</v>
      </c>
      <c r="J17" s="8">
        <v>0</v>
      </c>
    </row>
    <row r="18" spans="2:10" ht="12.75">
      <c r="B18" s="14" t="s">
        <v>41</v>
      </c>
      <c r="C18" s="9">
        <v>239</v>
      </c>
      <c r="D18" s="10" t="s">
        <v>278</v>
      </c>
      <c r="E18" s="11">
        <v>1985</v>
      </c>
      <c r="F18" s="11" t="s">
        <v>242</v>
      </c>
      <c r="G18" s="10" t="s">
        <v>121</v>
      </c>
      <c r="H18" s="15" t="s">
        <v>279</v>
      </c>
      <c r="I18" s="16">
        <v>15</v>
      </c>
      <c r="J18" s="14">
        <v>0</v>
      </c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9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280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281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164</v>
      </c>
      <c r="D4" s="10" t="s">
        <v>282</v>
      </c>
      <c r="E4" s="11">
        <v>1989</v>
      </c>
      <c r="F4" s="11" t="s">
        <v>281</v>
      </c>
      <c r="G4" s="10" t="s">
        <v>244</v>
      </c>
      <c r="H4" s="12" t="s">
        <v>283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138</v>
      </c>
      <c r="D5" s="10" t="s">
        <v>284</v>
      </c>
      <c r="E5" s="11">
        <v>1992</v>
      </c>
      <c r="F5" s="11" t="s">
        <v>281</v>
      </c>
      <c r="G5" s="10" t="s">
        <v>285</v>
      </c>
      <c r="H5" s="12" t="s">
        <v>286</v>
      </c>
      <c r="I5" s="13">
        <v>2</v>
      </c>
      <c r="J5" s="8">
        <v>9</v>
      </c>
    </row>
    <row r="6" spans="2:10" ht="12.75" customHeight="1">
      <c r="B6" s="14" t="s">
        <v>20</v>
      </c>
      <c r="C6" s="9"/>
      <c r="D6" s="10"/>
      <c r="E6" s="11"/>
      <c r="F6" s="11"/>
      <c r="G6" s="10"/>
      <c r="H6" s="15"/>
      <c r="I6" s="13"/>
      <c r="J6" s="8"/>
    </row>
    <row r="7" spans="2:10" ht="12.75" customHeight="1">
      <c r="B7" s="14" t="s">
        <v>24</v>
      </c>
      <c r="C7" s="9"/>
      <c r="D7" s="10"/>
      <c r="E7" s="11"/>
      <c r="F7" s="11"/>
      <c r="G7" s="10"/>
      <c r="H7" s="12"/>
      <c r="I7" s="13"/>
      <c r="J7" s="8"/>
    </row>
    <row r="8" spans="2:10" ht="12.75" customHeight="1">
      <c r="B8" s="14" t="s">
        <v>28</v>
      </c>
      <c r="C8" s="9"/>
      <c r="D8" s="10"/>
      <c r="E8" s="11"/>
      <c r="F8" s="11"/>
      <c r="G8" s="10"/>
      <c r="H8" s="12"/>
      <c r="I8" s="13"/>
      <c r="J8" s="8"/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8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287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288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280</v>
      </c>
      <c r="D4" s="10" t="s">
        <v>289</v>
      </c>
      <c r="E4" s="11">
        <v>1967</v>
      </c>
      <c r="F4" s="11" t="s">
        <v>288</v>
      </c>
      <c r="G4" s="10" t="s">
        <v>176</v>
      </c>
      <c r="H4" s="12" t="s">
        <v>290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121</v>
      </c>
      <c r="D5" s="10" t="s">
        <v>291</v>
      </c>
      <c r="E5" s="11">
        <v>1972</v>
      </c>
      <c r="F5" s="11" t="s">
        <v>288</v>
      </c>
      <c r="G5" s="10" t="s">
        <v>292</v>
      </c>
      <c r="H5" s="12" t="s">
        <v>293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258</v>
      </c>
      <c r="D6" s="10" t="s">
        <v>294</v>
      </c>
      <c r="E6" s="11">
        <v>1975</v>
      </c>
      <c r="F6" s="11" t="s">
        <v>288</v>
      </c>
      <c r="G6" s="10" t="s">
        <v>112</v>
      </c>
      <c r="H6" s="15" t="s">
        <v>295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168</v>
      </c>
      <c r="D7" s="10" t="s">
        <v>296</v>
      </c>
      <c r="E7" s="11">
        <v>1976</v>
      </c>
      <c r="F7" s="11" t="s">
        <v>288</v>
      </c>
      <c r="G7" s="10" t="s">
        <v>26</v>
      </c>
      <c r="H7" s="12" t="s">
        <v>297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127</v>
      </c>
      <c r="D8" s="10" t="s">
        <v>298</v>
      </c>
      <c r="E8" s="11">
        <v>1974</v>
      </c>
      <c r="F8" s="11" t="s">
        <v>288</v>
      </c>
      <c r="G8" s="10" t="s">
        <v>299</v>
      </c>
      <c r="H8" s="12" t="s">
        <v>300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117</v>
      </c>
      <c r="D9" s="10" t="s">
        <v>301</v>
      </c>
      <c r="E9" s="11">
        <v>1971</v>
      </c>
      <c r="F9" s="11" t="s">
        <v>288</v>
      </c>
      <c r="G9" s="10" t="s">
        <v>22</v>
      </c>
      <c r="H9" s="12" t="s">
        <v>302</v>
      </c>
      <c r="I9" s="13">
        <v>6</v>
      </c>
      <c r="J9" s="8">
        <v>5</v>
      </c>
    </row>
    <row r="10" spans="2:10" ht="12.75">
      <c r="B10" s="14" t="s">
        <v>33</v>
      </c>
      <c r="C10" s="9">
        <v>185</v>
      </c>
      <c r="D10" s="10" t="s">
        <v>199</v>
      </c>
      <c r="E10" s="11">
        <v>1975</v>
      </c>
      <c r="F10" s="11" t="s">
        <v>288</v>
      </c>
      <c r="G10" s="10" t="s">
        <v>303</v>
      </c>
      <c r="H10" s="12" t="s">
        <v>304</v>
      </c>
      <c r="I10" s="13">
        <v>7</v>
      </c>
      <c r="J10" s="8">
        <v>4</v>
      </c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305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306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325</v>
      </c>
      <c r="D4" s="10" t="s">
        <v>307</v>
      </c>
      <c r="E4" s="11">
        <v>1977</v>
      </c>
      <c r="F4" s="11" t="s">
        <v>306</v>
      </c>
      <c r="G4" s="10" t="s">
        <v>308</v>
      </c>
      <c r="H4" s="12" t="s">
        <v>309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172</v>
      </c>
      <c r="D5" s="10" t="s">
        <v>310</v>
      </c>
      <c r="E5" s="11">
        <v>1978</v>
      </c>
      <c r="F5" s="11" t="s">
        <v>306</v>
      </c>
      <c r="G5" s="10" t="s">
        <v>176</v>
      </c>
      <c r="H5" s="12" t="s">
        <v>311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351</v>
      </c>
      <c r="D6" s="10" t="s">
        <v>312</v>
      </c>
      <c r="E6" s="11">
        <v>1972</v>
      </c>
      <c r="F6" s="11" t="s">
        <v>306</v>
      </c>
      <c r="G6" s="10" t="s">
        <v>258</v>
      </c>
      <c r="H6" s="15" t="s">
        <v>313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176</v>
      </c>
      <c r="D7" s="10" t="s">
        <v>314</v>
      </c>
      <c r="E7" s="11">
        <v>1980</v>
      </c>
      <c r="F7" s="11" t="s">
        <v>306</v>
      </c>
      <c r="G7" s="10" t="s">
        <v>105</v>
      </c>
      <c r="H7" s="12" t="s">
        <v>315</v>
      </c>
      <c r="I7" s="13">
        <v>4</v>
      </c>
      <c r="J7" s="8">
        <v>7</v>
      </c>
    </row>
    <row r="8" spans="2:10" ht="12.75" customHeight="1">
      <c r="B8" s="14" t="s">
        <v>28</v>
      </c>
      <c r="C8" s="9"/>
      <c r="D8" s="10"/>
      <c r="E8" s="11"/>
      <c r="F8" s="11"/>
      <c r="G8" s="10"/>
      <c r="H8" s="12"/>
      <c r="I8" s="13"/>
      <c r="J8" s="8"/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316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317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184</v>
      </c>
      <c r="D4" s="10" t="s">
        <v>318</v>
      </c>
      <c r="E4" s="11">
        <v>1959</v>
      </c>
      <c r="F4" s="11" t="s">
        <v>317</v>
      </c>
      <c r="G4" s="10" t="s">
        <v>319</v>
      </c>
      <c r="H4" s="12" t="s">
        <v>320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11</v>
      </c>
      <c r="D5" s="10" t="s">
        <v>321</v>
      </c>
      <c r="E5" s="11">
        <v>1962</v>
      </c>
      <c r="F5" s="11" t="s">
        <v>317</v>
      </c>
      <c r="G5" s="10" t="s">
        <v>89</v>
      </c>
      <c r="H5" s="12" t="s">
        <v>322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230</v>
      </c>
      <c r="D6" s="10" t="s">
        <v>323</v>
      </c>
      <c r="E6" s="11">
        <v>1960</v>
      </c>
      <c r="F6" s="11" t="s">
        <v>317</v>
      </c>
      <c r="G6" s="10" t="s">
        <v>258</v>
      </c>
      <c r="H6" s="15" t="s">
        <v>324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200</v>
      </c>
      <c r="D7" s="10" t="s">
        <v>325</v>
      </c>
      <c r="E7" s="11">
        <v>1957</v>
      </c>
      <c r="F7" s="11" t="s">
        <v>317</v>
      </c>
      <c r="G7" s="10" t="s">
        <v>80</v>
      </c>
      <c r="H7" s="12" t="s">
        <v>326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137</v>
      </c>
      <c r="D8" s="10" t="s">
        <v>327</v>
      </c>
      <c r="E8" s="11">
        <v>1961</v>
      </c>
      <c r="F8" s="11" t="s">
        <v>317</v>
      </c>
      <c r="G8" s="10" t="s">
        <v>328</v>
      </c>
      <c r="H8" s="12" t="s">
        <v>329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285</v>
      </c>
      <c r="D9" s="10" t="s">
        <v>330</v>
      </c>
      <c r="E9" s="11">
        <v>1964</v>
      </c>
      <c r="F9" s="11" t="s">
        <v>317</v>
      </c>
      <c r="G9" s="10" t="s">
        <v>121</v>
      </c>
      <c r="H9" s="12" t="s">
        <v>331</v>
      </c>
      <c r="I9" s="13">
        <v>6</v>
      </c>
      <c r="J9" s="8">
        <v>5</v>
      </c>
    </row>
    <row r="10" spans="2:10" ht="12.75">
      <c r="B10" s="14" t="s">
        <v>33</v>
      </c>
      <c r="C10" s="9">
        <v>225</v>
      </c>
      <c r="D10" s="10" t="s">
        <v>332</v>
      </c>
      <c r="E10" s="11">
        <v>1964</v>
      </c>
      <c r="F10" s="11" t="s">
        <v>317</v>
      </c>
      <c r="G10" s="10" t="s">
        <v>89</v>
      </c>
      <c r="H10" s="12" t="s">
        <v>333</v>
      </c>
      <c r="I10" s="13">
        <v>7</v>
      </c>
      <c r="J10" s="8">
        <v>4</v>
      </c>
    </row>
    <row r="11" spans="2:10" ht="12.75">
      <c r="B11" s="14" t="s">
        <v>34</v>
      </c>
      <c r="C11" s="9">
        <v>315</v>
      </c>
      <c r="D11" s="10" t="s">
        <v>334</v>
      </c>
      <c r="E11" s="11">
        <v>1961</v>
      </c>
      <c r="F11" s="11" t="s">
        <v>317</v>
      </c>
      <c r="G11" s="10" t="s">
        <v>271</v>
      </c>
      <c r="H11" s="12" t="s">
        <v>335</v>
      </c>
      <c r="I11" s="13">
        <v>8</v>
      </c>
      <c r="J11" s="8">
        <v>3</v>
      </c>
    </row>
    <row r="12" spans="2:10" ht="12.75">
      <c r="B12" s="14" t="s">
        <v>35</v>
      </c>
      <c r="C12" s="9">
        <v>197</v>
      </c>
      <c r="D12" s="10" t="s">
        <v>336</v>
      </c>
      <c r="E12" s="11">
        <v>1958</v>
      </c>
      <c r="F12" s="11" t="s">
        <v>317</v>
      </c>
      <c r="G12" s="10" t="s">
        <v>89</v>
      </c>
      <c r="H12" s="12" t="s">
        <v>337</v>
      </c>
      <c r="I12" s="13">
        <v>9</v>
      </c>
      <c r="J12" s="8">
        <v>2</v>
      </c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73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74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100</v>
      </c>
      <c r="D4" s="10" t="s">
        <v>75</v>
      </c>
      <c r="E4" s="11">
        <v>2010</v>
      </c>
      <c r="F4" s="11" t="s">
        <v>74</v>
      </c>
      <c r="G4" s="10" t="s">
        <v>76</v>
      </c>
      <c r="H4" s="12" t="s">
        <v>77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78</v>
      </c>
      <c r="D5" s="10" t="s">
        <v>78</v>
      </c>
      <c r="E5" s="11">
        <v>2011</v>
      </c>
      <c r="F5" s="11" t="s">
        <v>74</v>
      </c>
      <c r="G5" s="10" t="s">
        <v>22</v>
      </c>
      <c r="H5" s="12" t="s">
        <v>23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211</v>
      </c>
      <c r="D6" s="10" t="s">
        <v>79</v>
      </c>
      <c r="E6" s="11">
        <v>2012</v>
      </c>
      <c r="F6" s="11" t="s">
        <v>74</v>
      </c>
      <c r="G6" s="10" t="s">
        <v>80</v>
      </c>
      <c r="H6" s="15" t="s">
        <v>81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67</v>
      </c>
      <c r="D7" s="10" t="s">
        <v>82</v>
      </c>
      <c r="E7" s="11">
        <v>2010</v>
      </c>
      <c r="F7" s="11" t="s">
        <v>74</v>
      </c>
      <c r="G7" s="10" t="s">
        <v>30</v>
      </c>
      <c r="H7" s="12" t="s">
        <v>27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324</v>
      </c>
      <c r="D8" s="10" t="s">
        <v>83</v>
      </c>
      <c r="E8" s="11">
        <v>2012</v>
      </c>
      <c r="F8" s="11" t="s">
        <v>74</v>
      </c>
      <c r="G8" s="10" t="s">
        <v>84</v>
      </c>
      <c r="H8" s="12" t="s">
        <v>85</v>
      </c>
      <c r="I8" s="13">
        <v>5</v>
      </c>
      <c r="J8" s="8">
        <v>6</v>
      </c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338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339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307</v>
      </c>
      <c r="D4" s="10" t="s">
        <v>340</v>
      </c>
      <c r="E4" s="11">
        <v>1971</v>
      </c>
      <c r="F4" s="11" t="s">
        <v>339</v>
      </c>
      <c r="G4" s="10" t="s">
        <v>112</v>
      </c>
      <c r="H4" s="12" t="s">
        <v>341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71</v>
      </c>
      <c r="D5" s="10" t="s">
        <v>342</v>
      </c>
      <c r="E5" s="11">
        <v>1969</v>
      </c>
      <c r="F5" s="11" t="s">
        <v>339</v>
      </c>
      <c r="G5" s="10" t="s">
        <v>89</v>
      </c>
      <c r="H5" s="12" t="s">
        <v>343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146</v>
      </c>
      <c r="D6" s="10" t="s">
        <v>344</v>
      </c>
      <c r="E6" s="11">
        <v>1971</v>
      </c>
      <c r="F6" s="11" t="s">
        <v>339</v>
      </c>
      <c r="G6" s="10" t="s">
        <v>303</v>
      </c>
      <c r="H6" s="15" t="s">
        <v>345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248</v>
      </c>
      <c r="D7" s="10" t="s">
        <v>346</v>
      </c>
      <c r="E7" s="11">
        <v>1958</v>
      </c>
      <c r="F7" s="11" t="s">
        <v>339</v>
      </c>
      <c r="G7" s="10" t="s">
        <v>347</v>
      </c>
      <c r="H7" s="12" t="s">
        <v>348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136</v>
      </c>
      <c r="D8" s="10" t="s">
        <v>349</v>
      </c>
      <c r="E8" s="11">
        <v>1956</v>
      </c>
      <c r="F8" s="11" t="s">
        <v>339</v>
      </c>
      <c r="G8" s="10" t="s">
        <v>89</v>
      </c>
      <c r="H8" s="12" t="s">
        <v>350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10</v>
      </c>
      <c r="D9" s="10" t="s">
        <v>351</v>
      </c>
      <c r="E9" s="11">
        <v>1962</v>
      </c>
      <c r="F9" s="11" t="s">
        <v>339</v>
      </c>
      <c r="G9" s="10" t="s">
        <v>89</v>
      </c>
      <c r="H9" s="12" t="s">
        <v>352</v>
      </c>
      <c r="I9" s="13">
        <v>6</v>
      </c>
      <c r="J9" s="8">
        <v>5</v>
      </c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353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354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255</v>
      </c>
      <c r="D4" s="10" t="s">
        <v>355</v>
      </c>
      <c r="E4" s="11">
        <v>1953</v>
      </c>
      <c r="F4" s="11" t="s">
        <v>354</v>
      </c>
      <c r="G4" s="10" t="s">
        <v>356</v>
      </c>
      <c r="H4" s="12" t="s">
        <v>357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163</v>
      </c>
      <c r="D5" s="10" t="s">
        <v>358</v>
      </c>
      <c r="E5" s="11">
        <v>1953</v>
      </c>
      <c r="F5" s="11" t="s">
        <v>354</v>
      </c>
      <c r="G5" s="10" t="s">
        <v>89</v>
      </c>
      <c r="H5" s="12" t="s">
        <v>359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165</v>
      </c>
      <c r="D6" s="10" t="s">
        <v>360</v>
      </c>
      <c r="E6" s="11">
        <v>1954</v>
      </c>
      <c r="F6" s="11" t="s">
        <v>354</v>
      </c>
      <c r="G6" s="10" t="s">
        <v>244</v>
      </c>
      <c r="H6" s="15" t="s">
        <v>361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133</v>
      </c>
      <c r="D7" s="10" t="s">
        <v>362</v>
      </c>
      <c r="E7" s="11">
        <v>1954</v>
      </c>
      <c r="F7" s="11" t="s">
        <v>354</v>
      </c>
      <c r="G7" s="10" t="s">
        <v>363</v>
      </c>
      <c r="H7" s="12" t="s">
        <v>364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183</v>
      </c>
      <c r="D8" s="10" t="s">
        <v>365</v>
      </c>
      <c r="E8" s="11">
        <v>1955</v>
      </c>
      <c r="F8" s="11" t="s">
        <v>354</v>
      </c>
      <c r="G8" s="10" t="s">
        <v>89</v>
      </c>
      <c r="H8" s="12" t="s">
        <v>366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135</v>
      </c>
      <c r="D9" s="10" t="s">
        <v>367</v>
      </c>
      <c r="E9" s="11">
        <v>1946</v>
      </c>
      <c r="F9" s="11" t="s">
        <v>354</v>
      </c>
      <c r="G9" s="10" t="s">
        <v>368</v>
      </c>
      <c r="H9" s="12" t="s">
        <v>369</v>
      </c>
      <c r="I9" s="13">
        <v>6</v>
      </c>
      <c r="J9" s="8">
        <v>5</v>
      </c>
    </row>
    <row r="10" spans="2:10" ht="12.75">
      <c r="B10" s="14" t="s">
        <v>33</v>
      </c>
      <c r="C10" s="9">
        <v>311</v>
      </c>
      <c r="D10" s="10" t="s">
        <v>370</v>
      </c>
      <c r="E10" s="11">
        <v>1951</v>
      </c>
      <c r="F10" s="11" t="s">
        <v>354</v>
      </c>
      <c r="G10" s="10" t="s">
        <v>371</v>
      </c>
      <c r="H10" s="12" t="s">
        <v>372</v>
      </c>
      <c r="I10" s="13">
        <v>7</v>
      </c>
      <c r="J10" s="8">
        <v>4</v>
      </c>
    </row>
    <row r="11" spans="2:10" ht="12.75">
      <c r="B11" s="14" t="s">
        <v>34</v>
      </c>
      <c r="C11" s="9">
        <v>221</v>
      </c>
      <c r="D11" s="10" t="s">
        <v>373</v>
      </c>
      <c r="E11" s="11">
        <v>1950</v>
      </c>
      <c r="F11" s="11" t="s">
        <v>354</v>
      </c>
      <c r="G11" s="10" t="s">
        <v>374</v>
      </c>
      <c r="H11" s="12" t="s">
        <v>375</v>
      </c>
      <c r="I11" s="13">
        <v>8</v>
      </c>
      <c r="J11" s="8">
        <v>3</v>
      </c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86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87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45</v>
      </c>
      <c r="D4" s="10" t="s">
        <v>88</v>
      </c>
      <c r="E4" s="11">
        <v>2007</v>
      </c>
      <c r="F4" s="11" t="s">
        <v>87</v>
      </c>
      <c r="G4" s="10" t="s">
        <v>89</v>
      </c>
      <c r="H4" s="12" t="s">
        <v>90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96</v>
      </c>
      <c r="D5" s="10" t="s">
        <v>91</v>
      </c>
      <c r="E5" s="11">
        <v>2007</v>
      </c>
      <c r="F5" s="11" t="s">
        <v>87</v>
      </c>
      <c r="G5" s="10" t="s">
        <v>22</v>
      </c>
      <c r="H5" s="12" t="s">
        <v>92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95</v>
      </c>
      <c r="D6" s="10" t="s">
        <v>93</v>
      </c>
      <c r="E6" s="11">
        <v>2007</v>
      </c>
      <c r="F6" s="11" t="s">
        <v>87</v>
      </c>
      <c r="G6" s="10" t="s">
        <v>22</v>
      </c>
      <c r="H6" s="15" t="s">
        <v>94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31</v>
      </c>
      <c r="D7" s="10" t="s">
        <v>95</v>
      </c>
      <c r="E7" s="11">
        <v>2007</v>
      </c>
      <c r="F7" s="11" t="s">
        <v>87</v>
      </c>
      <c r="G7" s="10" t="s">
        <v>89</v>
      </c>
      <c r="H7" s="12" t="s">
        <v>96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32</v>
      </c>
      <c r="D8" s="10" t="s">
        <v>97</v>
      </c>
      <c r="E8" s="11">
        <v>2008</v>
      </c>
      <c r="F8" s="11" t="s">
        <v>87</v>
      </c>
      <c r="G8" s="10" t="s">
        <v>89</v>
      </c>
      <c r="H8" s="12" t="s">
        <v>98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82</v>
      </c>
      <c r="D9" s="10" t="s">
        <v>99</v>
      </c>
      <c r="E9" s="11">
        <v>2008</v>
      </c>
      <c r="F9" s="11" t="s">
        <v>87</v>
      </c>
      <c r="G9" s="10" t="s">
        <v>22</v>
      </c>
      <c r="H9" s="12" t="s">
        <v>100</v>
      </c>
      <c r="I9" s="13">
        <v>6</v>
      </c>
      <c r="J9" s="8">
        <v>5</v>
      </c>
    </row>
    <row r="10" spans="2:10" ht="12.75">
      <c r="B10" s="14" t="s">
        <v>33</v>
      </c>
      <c r="C10" s="9">
        <v>308</v>
      </c>
      <c r="D10" s="10" t="s">
        <v>101</v>
      </c>
      <c r="E10" s="11">
        <v>2008</v>
      </c>
      <c r="F10" s="11" t="s">
        <v>87</v>
      </c>
      <c r="G10" s="10" t="s">
        <v>102</v>
      </c>
      <c r="H10" s="12" t="s">
        <v>103</v>
      </c>
      <c r="I10" s="13">
        <v>7</v>
      </c>
      <c r="J10" s="8">
        <v>4</v>
      </c>
    </row>
    <row r="11" spans="2:10" ht="12.75">
      <c r="B11" s="14" t="s">
        <v>34</v>
      </c>
      <c r="C11" s="9">
        <v>49</v>
      </c>
      <c r="D11" s="10" t="s">
        <v>104</v>
      </c>
      <c r="E11" s="11">
        <v>2009</v>
      </c>
      <c r="F11" s="11" t="s">
        <v>87</v>
      </c>
      <c r="G11" s="10" t="s">
        <v>105</v>
      </c>
      <c r="H11" s="12" t="s">
        <v>106</v>
      </c>
      <c r="I11" s="13">
        <v>8</v>
      </c>
      <c r="J11" s="8">
        <v>3</v>
      </c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1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107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108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72</v>
      </c>
      <c r="D4" s="10" t="s">
        <v>109</v>
      </c>
      <c r="E4" s="11">
        <v>2009</v>
      </c>
      <c r="F4" s="11" t="s">
        <v>108</v>
      </c>
      <c r="G4" s="10" t="s">
        <v>80</v>
      </c>
      <c r="H4" s="12" t="s">
        <v>110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240</v>
      </c>
      <c r="D5" s="10" t="s">
        <v>111</v>
      </c>
      <c r="E5" s="11">
        <v>2007</v>
      </c>
      <c r="F5" s="11" t="s">
        <v>108</v>
      </c>
      <c r="G5" s="10" t="s">
        <v>112</v>
      </c>
      <c r="H5" s="12" t="s">
        <v>113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233</v>
      </c>
      <c r="D6" s="10" t="s">
        <v>114</v>
      </c>
      <c r="E6" s="11">
        <v>2008</v>
      </c>
      <c r="F6" s="11" t="s">
        <v>108</v>
      </c>
      <c r="G6" s="10" t="s">
        <v>22</v>
      </c>
      <c r="H6" s="15" t="s">
        <v>115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48</v>
      </c>
      <c r="D7" s="10" t="s">
        <v>116</v>
      </c>
      <c r="E7" s="11">
        <v>2009</v>
      </c>
      <c r="F7" s="11" t="s">
        <v>108</v>
      </c>
      <c r="G7" s="10" t="s">
        <v>105</v>
      </c>
      <c r="H7" s="12" t="s">
        <v>117</v>
      </c>
      <c r="I7" s="13">
        <v>4</v>
      </c>
      <c r="J7" s="8">
        <v>7</v>
      </c>
    </row>
    <row r="8" spans="2:10" ht="12.75" customHeight="1">
      <c r="B8" s="14" t="s">
        <v>28</v>
      </c>
      <c r="C8" s="9"/>
      <c r="D8" s="10"/>
      <c r="E8" s="11"/>
      <c r="F8" s="11"/>
      <c r="G8" s="10"/>
      <c r="H8" s="12"/>
      <c r="I8" s="13"/>
      <c r="J8" s="8"/>
    </row>
    <row r="9" spans="2:10" ht="12.75" customHeight="1">
      <c r="B9" s="14" t="s">
        <v>32</v>
      </c>
      <c r="C9" s="9"/>
      <c r="D9" s="10"/>
      <c r="E9" s="11"/>
      <c r="F9" s="11"/>
      <c r="G9" s="10"/>
      <c r="H9" s="12"/>
      <c r="I9" s="13"/>
      <c r="J9" s="8"/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118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119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52</v>
      </c>
      <c r="D4" s="10" t="s">
        <v>120</v>
      </c>
      <c r="E4" s="11">
        <v>2005</v>
      </c>
      <c r="F4" s="11" t="s">
        <v>119</v>
      </c>
      <c r="G4" s="10" t="s">
        <v>121</v>
      </c>
      <c r="H4" s="12" t="s">
        <v>122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44</v>
      </c>
      <c r="D5" s="10" t="s">
        <v>123</v>
      </c>
      <c r="E5" s="11">
        <v>2005</v>
      </c>
      <c r="F5" s="11" t="s">
        <v>119</v>
      </c>
      <c r="G5" s="10" t="s">
        <v>121</v>
      </c>
      <c r="H5" s="12" t="s">
        <v>124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20</v>
      </c>
      <c r="D6" s="10" t="s">
        <v>125</v>
      </c>
      <c r="E6" s="11">
        <v>2006</v>
      </c>
      <c r="F6" s="11" t="s">
        <v>119</v>
      </c>
      <c r="G6" s="10" t="s">
        <v>89</v>
      </c>
      <c r="H6" s="15" t="s">
        <v>126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17</v>
      </c>
      <c r="D7" s="10" t="s">
        <v>127</v>
      </c>
      <c r="E7" s="11">
        <v>2006</v>
      </c>
      <c r="F7" s="11" t="s">
        <v>119</v>
      </c>
      <c r="G7" s="10" t="s">
        <v>128</v>
      </c>
      <c r="H7" s="12" t="s">
        <v>129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33</v>
      </c>
      <c r="D8" s="10" t="s">
        <v>130</v>
      </c>
      <c r="E8" s="11">
        <v>2006</v>
      </c>
      <c r="F8" s="11" t="s">
        <v>119</v>
      </c>
      <c r="G8" s="10" t="s">
        <v>89</v>
      </c>
      <c r="H8" s="12" t="s">
        <v>131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79</v>
      </c>
      <c r="D9" s="10" t="s">
        <v>132</v>
      </c>
      <c r="E9" s="11">
        <v>2005</v>
      </c>
      <c r="F9" s="11" t="s">
        <v>119</v>
      </c>
      <c r="G9" s="10" t="s">
        <v>22</v>
      </c>
      <c r="H9" s="12" t="s">
        <v>133</v>
      </c>
      <c r="I9" s="13">
        <v>6</v>
      </c>
      <c r="J9" s="8">
        <v>5</v>
      </c>
    </row>
    <row r="10" spans="2:10" ht="12.75">
      <c r="B10" s="14" t="s">
        <v>33</v>
      </c>
      <c r="C10" s="9">
        <v>241</v>
      </c>
      <c r="D10" s="10" t="s">
        <v>134</v>
      </c>
      <c r="E10" s="11">
        <v>2005</v>
      </c>
      <c r="F10" s="11" t="s">
        <v>119</v>
      </c>
      <c r="G10" s="10" t="s">
        <v>112</v>
      </c>
      <c r="H10" s="12" t="s">
        <v>135</v>
      </c>
      <c r="I10" s="13">
        <v>7</v>
      </c>
      <c r="J10" s="8">
        <v>4</v>
      </c>
    </row>
    <row r="11" spans="2:10" ht="12.75">
      <c r="B11" s="14" t="s">
        <v>34</v>
      </c>
      <c r="C11" s="9">
        <v>59</v>
      </c>
      <c r="D11" s="10" t="s">
        <v>136</v>
      </c>
      <c r="E11" s="11">
        <v>2006</v>
      </c>
      <c r="F11" s="11" t="s">
        <v>119</v>
      </c>
      <c r="G11" s="10" t="s">
        <v>22</v>
      </c>
      <c r="H11" s="12" t="s">
        <v>137</v>
      </c>
      <c r="I11" s="13">
        <v>8</v>
      </c>
      <c r="J11" s="8">
        <v>3</v>
      </c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9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138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139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28</v>
      </c>
      <c r="D4" s="10" t="s">
        <v>140</v>
      </c>
      <c r="E4" s="11">
        <v>2005</v>
      </c>
      <c r="F4" s="11" t="s">
        <v>139</v>
      </c>
      <c r="G4" s="10" t="s">
        <v>89</v>
      </c>
      <c r="H4" s="12" t="s">
        <v>141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83</v>
      </c>
      <c r="D5" s="10" t="s">
        <v>142</v>
      </c>
      <c r="E5" s="11">
        <v>2006</v>
      </c>
      <c r="F5" s="11" t="s">
        <v>139</v>
      </c>
      <c r="G5" s="10" t="s">
        <v>80</v>
      </c>
      <c r="H5" s="12" t="s">
        <v>143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30</v>
      </c>
      <c r="D6" s="10" t="s">
        <v>144</v>
      </c>
      <c r="E6" s="11">
        <v>2005</v>
      </c>
      <c r="F6" s="11" t="s">
        <v>139</v>
      </c>
      <c r="G6" s="10" t="s">
        <v>128</v>
      </c>
      <c r="H6" s="15" t="s">
        <v>145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89</v>
      </c>
      <c r="D7" s="10" t="s">
        <v>146</v>
      </c>
      <c r="E7" s="11">
        <v>2005</v>
      </c>
      <c r="F7" s="11" t="s">
        <v>139</v>
      </c>
      <c r="G7" s="10" t="s">
        <v>147</v>
      </c>
      <c r="H7" s="12" t="s">
        <v>148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81</v>
      </c>
      <c r="D8" s="10" t="s">
        <v>149</v>
      </c>
      <c r="E8" s="11">
        <v>2006</v>
      </c>
      <c r="F8" s="11" t="s">
        <v>139</v>
      </c>
      <c r="G8" s="10" t="s">
        <v>22</v>
      </c>
      <c r="H8" s="12" t="s">
        <v>150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42</v>
      </c>
      <c r="D9" s="10" t="s">
        <v>151</v>
      </c>
      <c r="E9" s="11">
        <v>2006</v>
      </c>
      <c r="F9" s="11" t="s">
        <v>139</v>
      </c>
      <c r="G9" s="10" t="s">
        <v>89</v>
      </c>
      <c r="H9" s="12" t="s">
        <v>152</v>
      </c>
      <c r="I9" s="13">
        <v>6</v>
      </c>
      <c r="J9" s="8">
        <v>5</v>
      </c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/>
  <dimension ref="B2:J47"/>
  <sheetViews>
    <sheetView tabSelected="1" workbookViewId="0" topLeftCell="A1">
      <selection activeCell="G37" sqref="G37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153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154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25</v>
      </c>
      <c r="D4" s="10" t="s">
        <v>155</v>
      </c>
      <c r="E4" s="11">
        <v>2003</v>
      </c>
      <c r="F4" s="11" t="s">
        <v>154</v>
      </c>
      <c r="G4" s="10" t="s">
        <v>121</v>
      </c>
      <c r="H4" s="12" t="s">
        <v>156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64</v>
      </c>
      <c r="D5" s="10" t="s">
        <v>157</v>
      </c>
      <c r="E5" s="11">
        <v>2004</v>
      </c>
      <c r="F5" s="11" t="s">
        <v>154</v>
      </c>
      <c r="G5" s="10" t="s">
        <v>121</v>
      </c>
      <c r="H5" s="12" t="s">
        <v>158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27</v>
      </c>
      <c r="D6" s="10" t="s">
        <v>159</v>
      </c>
      <c r="E6" s="11">
        <v>2004</v>
      </c>
      <c r="F6" s="11" t="s">
        <v>154</v>
      </c>
      <c r="G6" s="10" t="s">
        <v>121</v>
      </c>
      <c r="H6" s="15" t="s">
        <v>160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253</v>
      </c>
      <c r="D7" s="10" t="s">
        <v>161</v>
      </c>
      <c r="E7" s="11">
        <v>2004</v>
      </c>
      <c r="F7" s="11" t="s">
        <v>154</v>
      </c>
      <c r="G7" s="10" t="s">
        <v>22</v>
      </c>
      <c r="H7" s="12" t="s">
        <v>162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286</v>
      </c>
      <c r="D8" s="10" t="s">
        <v>163</v>
      </c>
      <c r="E8" s="11">
        <v>2004</v>
      </c>
      <c r="F8" s="11" t="s">
        <v>154</v>
      </c>
      <c r="G8" s="10" t="s">
        <v>128</v>
      </c>
      <c r="H8" s="12" t="s">
        <v>164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300</v>
      </c>
      <c r="D9" s="10" t="s">
        <v>165</v>
      </c>
      <c r="E9" s="11">
        <v>2004</v>
      </c>
      <c r="F9" s="11" t="s">
        <v>154</v>
      </c>
      <c r="G9" s="10" t="s">
        <v>121</v>
      </c>
      <c r="H9" s="12" t="s">
        <v>166</v>
      </c>
      <c r="I9" s="13">
        <v>6</v>
      </c>
      <c r="J9" s="8">
        <v>5</v>
      </c>
    </row>
    <row r="10" spans="2:10" ht="12.75">
      <c r="B10" s="14" t="s">
        <v>33</v>
      </c>
      <c r="C10" s="9">
        <v>206</v>
      </c>
      <c r="D10" s="10" t="s">
        <v>167</v>
      </c>
      <c r="E10" s="11">
        <v>2003</v>
      </c>
      <c r="F10" s="11" t="s">
        <v>154</v>
      </c>
      <c r="G10" s="10" t="s">
        <v>22</v>
      </c>
      <c r="H10" s="12" t="s">
        <v>168</v>
      </c>
      <c r="I10" s="13">
        <v>7</v>
      </c>
      <c r="J10" s="8">
        <v>4</v>
      </c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7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169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170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68</v>
      </c>
      <c r="D4" s="10" t="s">
        <v>171</v>
      </c>
      <c r="E4" s="11">
        <v>2003</v>
      </c>
      <c r="F4" s="11" t="s">
        <v>170</v>
      </c>
      <c r="G4" s="10" t="s">
        <v>22</v>
      </c>
      <c r="H4" s="12" t="s">
        <v>172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34</v>
      </c>
      <c r="D5" s="10" t="s">
        <v>173</v>
      </c>
      <c r="E5" s="11">
        <v>2004</v>
      </c>
      <c r="F5" s="11" t="s">
        <v>170</v>
      </c>
      <c r="G5" s="10" t="s">
        <v>80</v>
      </c>
      <c r="H5" s="12" t="s">
        <v>174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304</v>
      </c>
      <c r="D6" s="10" t="s">
        <v>175</v>
      </c>
      <c r="E6" s="11">
        <v>2003</v>
      </c>
      <c r="F6" s="11" t="s">
        <v>170</v>
      </c>
      <c r="G6" s="10" t="s">
        <v>176</v>
      </c>
      <c r="H6" s="15" t="s">
        <v>177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41</v>
      </c>
      <c r="D7" s="10" t="s">
        <v>178</v>
      </c>
      <c r="E7" s="11">
        <v>2004</v>
      </c>
      <c r="F7" s="11" t="s">
        <v>170</v>
      </c>
      <c r="G7" s="10" t="s">
        <v>89</v>
      </c>
      <c r="H7" s="12" t="s">
        <v>179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9</v>
      </c>
      <c r="D8" s="10" t="s">
        <v>180</v>
      </c>
      <c r="E8" s="11">
        <v>2004</v>
      </c>
      <c r="F8" s="11" t="s">
        <v>170</v>
      </c>
      <c r="G8" s="10" t="s">
        <v>80</v>
      </c>
      <c r="H8" s="12" t="s">
        <v>181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47</v>
      </c>
      <c r="D9" s="10" t="s">
        <v>182</v>
      </c>
      <c r="E9" s="11">
        <v>2004</v>
      </c>
      <c r="F9" s="11" t="s">
        <v>170</v>
      </c>
      <c r="G9" s="10" t="s">
        <v>89</v>
      </c>
      <c r="H9" s="12" t="s">
        <v>183</v>
      </c>
      <c r="I9" s="13">
        <v>6</v>
      </c>
      <c r="J9" s="8">
        <v>5</v>
      </c>
    </row>
    <row r="10" spans="2:10" ht="12.75">
      <c r="B10" s="14" t="s">
        <v>33</v>
      </c>
      <c r="C10" s="9"/>
      <c r="D10" s="10"/>
      <c r="E10" s="11"/>
      <c r="F10" s="11"/>
      <c r="G10" s="10"/>
      <c r="H10" s="12"/>
      <c r="I10" s="13"/>
      <c r="J10" s="8"/>
    </row>
    <row r="11" spans="2:10" ht="12.75">
      <c r="B11" s="14" t="s">
        <v>34</v>
      </c>
      <c r="C11" s="9"/>
      <c r="D11" s="10"/>
      <c r="E11" s="11"/>
      <c r="F11" s="11"/>
      <c r="G11" s="10"/>
      <c r="H11" s="12"/>
      <c r="I11" s="13"/>
      <c r="J11" s="8"/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6"/>
  <dimension ref="B2:J47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75390625" style="0" customWidth="1"/>
    <col min="4" max="4" width="17.375" style="0" customWidth="1"/>
    <col min="5" max="5" width="5.625" style="0" customWidth="1"/>
    <col min="6" max="6" width="4.25390625" style="0" customWidth="1"/>
    <col min="7" max="7" width="18.625" style="0" customWidth="1"/>
    <col min="8" max="8" width="12.125" style="0" customWidth="1"/>
    <col min="9" max="9" width="7.125" style="0" customWidth="1"/>
    <col min="10" max="10" width="6.875" style="1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>
      <c r="B2" s="2" t="s">
        <v>184</v>
      </c>
      <c r="C2" s="2"/>
      <c r="D2" s="3"/>
      <c r="E2" s="3"/>
      <c r="F2" s="3"/>
      <c r="G2" s="3" t="s">
        <v>1</v>
      </c>
      <c r="H2" s="3"/>
      <c r="I2" s="4">
        <v>6</v>
      </c>
      <c r="J2" s="5" t="s">
        <v>185</v>
      </c>
    </row>
    <row r="3" spans="2:10" ht="21" customHeight="1"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2:10" ht="12.75" customHeight="1">
      <c r="B4" s="8" t="s">
        <v>12</v>
      </c>
      <c r="C4" s="9">
        <v>65</v>
      </c>
      <c r="D4" s="10" t="s">
        <v>186</v>
      </c>
      <c r="E4" s="11">
        <v>2001</v>
      </c>
      <c r="F4" s="11" t="s">
        <v>185</v>
      </c>
      <c r="G4" s="10" t="s">
        <v>121</v>
      </c>
      <c r="H4" s="12" t="s">
        <v>187</v>
      </c>
      <c r="I4" s="13">
        <v>1</v>
      </c>
      <c r="J4" s="8">
        <v>10</v>
      </c>
    </row>
    <row r="5" spans="2:10" ht="12.75" customHeight="1">
      <c r="B5" s="8" t="s">
        <v>16</v>
      </c>
      <c r="C5" s="9">
        <v>63</v>
      </c>
      <c r="D5" s="10" t="s">
        <v>188</v>
      </c>
      <c r="E5" s="11">
        <v>2002</v>
      </c>
      <c r="F5" s="11" t="s">
        <v>185</v>
      </c>
      <c r="G5" s="10" t="s">
        <v>22</v>
      </c>
      <c r="H5" s="12" t="s">
        <v>189</v>
      </c>
      <c r="I5" s="13">
        <v>2</v>
      </c>
      <c r="J5" s="8">
        <v>9</v>
      </c>
    </row>
    <row r="6" spans="2:10" ht="12.75" customHeight="1">
      <c r="B6" s="14" t="s">
        <v>20</v>
      </c>
      <c r="C6" s="9">
        <v>86</v>
      </c>
      <c r="D6" s="10" t="s">
        <v>190</v>
      </c>
      <c r="E6" s="11">
        <v>2002</v>
      </c>
      <c r="F6" s="11" t="s">
        <v>185</v>
      </c>
      <c r="G6" s="10" t="s">
        <v>147</v>
      </c>
      <c r="H6" s="15" t="s">
        <v>191</v>
      </c>
      <c r="I6" s="13">
        <v>3</v>
      </c>
      <c r="J6" s="8">
        <v>8</v>
      </c>
    </row>
    <row r="7" spans="2:10" ht="12.75" customHeight="1">
      <c r="B7" s="14" t="s">
        <v>24</v>
      </c>
      <c r="C7" s="9">
        <v>318</v>
      </c>
      <c r="D7" s="10" t="s">
        <v>192</v>
      </c>
      <c r="E7" s="11">
        <v>2002</v>
      </c>
      <c r="F7" s="11" t="s">
        <v>185</v>
      </c>
      <c r="G7" s="10" t="s">
        <v>121</v>
      </c>
      <c r="H7" s="12" t="s">
        <v>193</v>
      </c>
      <c r="I7" s="13">
        <v>4</v>
      </c>
      <c r="J7" s="8">
        <v>7</v>
      </c>
    </row>
    <row r="8" spans="2:10" ht="12.75" customHeight="1">
      <c r="B8" s="14" t="s">
        <v>28</v>
      </c>
      <c r="C8" s="9">
        <v>46</v>
      </c>
      <c r="D8" s="10" t="s">
        <v>194</v>
      </c>
      <c r="E8" s="11">
        <v>2001</v>
      </c>
      <c r="F8" s="11" t="s">
        <v>185</v>
      </c>
      <c r="G8" s="10" t="s">
        <v>121</v>
      </c>
      <c r="H8" s="12" t="s">
        <v>158</v>
      </c>
      <c r="I8" s="13">
        <v>5</v>
      </c>
      <c r="J8" s="8">
        <v>6</v>
      </c>
    </row>
    <row r="9" spans="2:10" ht="12.75" customHeight="1">
      <c r="B9" s="14" t="s">
        <v>32</v>
      </c>
      <c r="C9" s="9">
        <v>105</v>
      </c>
      <c r="D9" s="10" t="s">
        <v>195</v>
      </c>
      <c r="E9" s="11">
        <v>2002</v>
      </c>
      <c r="F9" s="11" t="s">
        <v>185</v>
      </c>
      <c r="G9" s="10" t="s">
        <v>22</v>
      </c>
      <c r="H9" s="12" t="s">
        <v>196</v>
      </c>
      <c r="I9" s="13">
        <v>6</v>
      </c>
      <c r="J9" s="8">
        <v>5</v>
      </c>
    </row>
    <row r="10" spans="2:10" ht="12.75">
      <c r="B10" s="14" t="s">
        <v>33</v>
      </c>
      <c r="C10" s="9">
        <v>232</v>
      </c>
      <c r="D10" s="10" t="s">
        <v>197</v>
      </c>
      <c r="E10" s="11">
        <v>2001</v>
      </c>
      <c r="F10" s="11" t="s">
        <v>185</v>
      </c>
      <c r="G10" s="10" t="s">
        <v>121</v>
      </c>
      <c r="H10" s="12" t="s">
        <v>198</v>
      </c>
      <c r="I10" s="13">
        <v>7</v>
      </c>
      <c r="J10" s="8">
        <v>4</v>
      </c>
    </row>
    <row r="11" spans="2:10" ht="12.75">
      <c r="B11" s="14" t="s">
        <v>34</v>
      </c>
      <c r="C11" s="9">
        <v>104</v>
      </c>
      <c r="D11" s="10" t="s">
        <v>199</v>
      </c>
      <c r="E11" s="11">
        <v>2002</v>
      </c>
      <c r="F11" s="11" t="s">
        <v>185</v>
      </c>
      <c r="G11" s="10" t="s">
        <v>121</v>
      </c>
      <c r="H11" s="12" t="s">
        <v>200</v>
      </c>
      <c r="I11" s="13">
        <v>8</v>
      </c>
      <c r="J11" s="8">
        <v>3</v>
      </c>
    </row>
    <row r="12" spans="2:10" ht="12.75">
      <c r="B12" s="14" t="s">
        <v>35</v>
      </c>
      <c r="C12" s="9"/>
      <c r="D12" s="10"/>
      <c r="E12" s="11"/>
      <c r="F12" s="11"/>
      <c r="G12" s="10"/>
      <c r="H12" s="12"/>
      <c r="I12" s="13"/>
      <c r="J12" s="8"/>
    </row>
    <row r="13" spans="2:10" ht="12.75">
      <c r="B13" s="14" t="s">
        <v>36</v>
      </c>
      <c r="C13" s="9"/>
      <c r="D13" s="10"/>
      <c r="E13" s="11"/>
      <c r="F13" s="11"/>
      <c r="G13" s="10"/>
      <c r="H13" s="15"/>
      <c r="I13" s="13"/>
      <c r="J13" s="8"/>
    </row>
    <row r="14" spans="2:10" ht="12.75">
      <c r="B14" s="14" t="s">
        <v>37</v>
      </c>
      <c r="C14" s="9"/>
      <c r="D14" s="10"/>
      <c r="E14" s="11"/>
      <c r="F14" s="11"/>
      <c r="G14" s="10"/>
      <c r="H14" s="12"/>
      <c r="I14" s="13"/>
      <c r="J14" s="8"/>
    </row>
    <row r="15" spans="2:10" ht="12.75">
      <c r="B15" s="14" t="s">
        <v>38</v>
      </c>
      <c r="C15" s="9"/>
      <c r="D15" s="10"/>
      <c r="E15" s="11"/>
      <c r="F15" s="11"/>
      <c r="G15" s="10"/>
      <c r="H15" s="15"/>
      <c r="I15" s="13"/>
      <c r="J15" s="8"/>
    </row>
    <row r="16" spans="2:10" ht="12.75">
      <c r="B16" s="14" t="s">
        <v>39</v>
      </c>
      <c r="C16" s="9"/>
      <c r="D16" s="10"/>
      <c r="E16" s="11"/>
      <c r="F16" s="11"/>
      <c r="G16" s="10"/>
      <c r="H16" s="12"/>
      <c r="I16" s="13"/>
      <c r="J16" s="8"/>
    </row>
    <row r="17" spans="2:10" ht="12.75">
      <c r="B17" s="14" t="s">
        <v>40</v>
      </c>
      <c r="C17" s="9"/>
      <c r="D17" s="10"/>
      <c r="E17" s="11"/>
      <c r="F17" s="11"/>
      <c r="G17" s="10"/>
      <c r="H17" s="12"/>
      <c r="I17" s="13"/>
      <c r="J17" s="8"/>
    </row>
    <row r="18" spans="2:10" ht="12.75">
      <c r="B18" s="14" t="s">
        <v>41</v>
      </c>
      <c r="C18" s="9"/>
      <c r="D18" s="10"/>
      <c r="E18" s="11"/>
      <c r="F18" s="11"/>
      <c r="G18" s="10"/>
      <c r="H18" s="15"/>
      <c r="I18" s="16"/>
      <c r="J18" s="14"/>
    </row>
    <row r="19" spans="2:10" ht="12.75">
      <c r="B19" s="14" t="s">
        <v>42</v>
      </c>
      <c r="C19" s="9"/>
      <c r="D19" s="10"/>
      <c r="E19" s="11"/>
      <c r="F19" s="11"/>
      <c r="G19" s="10"/>
      <c r="H19" s="15"/>
      <c r="I19" s="16"/>
      <c r="J19" s="14"/>
    </row>
    <row r="20" spans="2:10" ht="12.75">
      <c r="B20" s="14" t="s">
        <v>43</v>
      </c>
      <c r="C20" s="9"/>
      <c r="D20" s="10"/>
      <c r="E20" s="11"/>
      <c r="F20" s="11"/>
      <c r="G20" s="10"/>
      <c r="H20" s="15"/>
      <c r="I20" s="16"/>
      <c r="J20" s="14"/>
    </row>
    <row r="21" spans="2:10" ht="12.75">
      <c r="B21" s="14" t="s">
        <v>44</v>
      </c>
      <c r="C21" s="9"/>
      <c r="D21" s="10"/>
      <c r="E21" s="11"/>
      <c r="F21" s="11"/>
      <c r="G21" s="10"/>
      <c r="H21" s="15"/>
      <c r="I21" s="16"/>
      <c r="J21" s="14"/>
    </row>
    <row r="22" spans="2:10" ht="12.75">
      <c r="B22" s="14" t="s">
        <v>45</v>
      </c>
      <c r="C22" s="9"/>
      <c r="D22" s="10"/>
      <c r="E22" s="11"/>
      <c r="F22" s="11"/>
      <c r="G22" s="10"/>
      <c r="H22" s="15"/>
      <c r="I22" s="16"/>
      <c r="J22" s="14"/>
    </row>
    <row r="23" spans="2:10" ht="12.75">
      <c r="B23" s="14" t="s">
        <v>46</v>
      </c>
      <c r="C23" s="9"/>
      <c r="D23" s="10"/>
      <c r="E23" s="11"/>
      <c r="F23" s="11"/>
      <c r="G23" s="10"/>
      <c r="H23" s="15"/>
      <c r="I23" s="16"/>
      <c r="J23" s="14"/>
    </row>
    <row r="24" spans="2:10" ht="12.75">
      <c r="B24" s="14" t="s">
        <v>47</v>
      </c>
      <c r="C24" s="9"/>
      <c r="D24" s="10"/>
      <c r="E24" s="11"/>
      <c r="F24" s="11"/>
      <c r="G24" s="10"/>
      <c r="H24" s="15"/>
      <c r="I24" s="16"/>
      <c r="J24" s="14"/>
    </row>
    <row r="25" spans="2:10" ht="12.75">
      <c r="B25" s="14" t="s">
        <v>48</v>
      </c>
      <c r="C25" s="9"/>
      <c r="D25" s="10"/>
      <c r="E25" s="11"/>
      <c r="F25" s="11"/>
      <c r="G25" s="10"/>
      <c r="H25" s="15"/>
      <c r="I25" s="16"/>
      <c r="J25" s="14"/>
    </row>
    <row r="26" spans="2:10" ht="12.75">
      <c r="B26" s="14" t="s">
        <v>49</v>
      </c>
      <c r="C26" s="9"/>
      <c r="D26" s="10"/>
      <c r="E26" s="11"/>
      <c r="F26" s="11"/>
      <c r="G26" s="10"/>
      <c r="H26" s="15"/>
      <c r="I26" s="16"/>
      <c r="J26" s="14"/>
    </row>
    <row r="27" spans="2:10" ht="12.75">
      <c r="B27" s="14" t="s">
        <v>50</v>
      </c>
      <c r="C27" s="9"/>
      <c r="D27" s="10"/>
      <c r="E27" s="11"/>
      <c r="F27" s="11"/>
      <c r="G27" s="10"/>
      <c r="H27" s="15"/>
      <c r="I27" s="16"/>
      <c r="J27" s="14"/>
    </row>
    <row r="28" spans="2:10" ht="12.75">
      <c r="B28" s="14" t="s">
        <v>51</v>
      </c>
      <c r="C28" s="9"/>
      <c r="D28" s="10"/>
      <c r="E28" s="11"/>
      <c r="F28" s="11"/>
      <c r="G28" s="10"/>
      <c r="H28" s="15"/>
      <c r="I28" s="16"/>
      <c r="J28" s="14"/>
    </row>
    <row r="29" spans="2:10" ht="12.75">
      <c r="B29" s="14" t="s">
        <v>52</v>
      </c>
      <c r="C29" s="9"/>
      <c r="D29" s="10"/>
      <c r="E29" s="11"/>
      <c r="F29" s="11"/>
      <c r="G29" s="10"/>
      <c r="H29" s="15"/>
      <c r="I29" s="16"/>
      <c r="J29" s="14"/>
    </row>
    <row r="30" spans="2:10" ht="12.75">
      <c r="B30" s="14" t="s">
        <v>53</v>
      </c>
      <c r="C30" s="9"/>
      <c r="D30" s="10"/>
      <c r="E30" s="11"/>
      <c r="F30" s="11"/>
      <c r="G30" s="10"/>
      <c r="H30" s="15"/>
      <c r="I30" s="16"/>
      <c r="J30" s="14"/>
    </row>
    <row r="31" spans="2:10" ht="12.75">
      <c r="B31" s="14" t="s">
        <v>54</v>
      </c>
      <c r="C31" s="9"/>
      <c r="D31" s="10"/>
      <c r="E31" s="11"/>
      <c r="F31" s="11"/>
      <c r="G31" s="10"/>
      <c r="H31" s="15"/>
      <c r="I31" s="16"/>
      <c r="J31" s="14"/>
    </row>
    <row r="32" spans="2:10" ht="12.75">
      <c r="B32" s="14" t="s">
        <v>55</v>
      </c>
      <c r="C32" s="9"/>
      <c r="D32" s="10"/>
      <c r="E32" s="11"/>
      <c r="F32" s="11"/>
      <c r="G32" s="10"/>
      <c r="H32" s="15"/>
      <c r="I32" s="16"/>
      <c r="J32" s="14"/>
    </row>
    <row r="33" spans="2:10" ht="12.75">
      <c r="B33" s="14" t="s">
        <v>56</v>
      </c>
      <c r="C33" s="9"/>
      <c r="D33" s="10"/>
      <c r="E33" s="11"/>
      <c r="F33" s="11"/>
      <c r="G33" s="10"/>
      <c r="H33" s="15"/>
      <c r="I33" s="16"/>
      <c r="J33" s="14"/>
    </row>
    <row r="34" spans="2:10" ht="12.75">
      <c r="B34" s="14" t="s">
        <v>57</v>
      </c>
      <c r="C34" s="9"/>
      <c r="D34" s="10"/>
      <c r="E34" s="11"/>
      <c r="F34" s="11"/>
      <c r="G34" s="10"/>
      <c r="H34" s="15"/>
      <c r="I34" s="16"/>
      <c r="J34" s="14"/>
    </row>
    <row r="35" spans="2:10" ht="12.75">
      <c r="B35" s="14" t="s">
        <v>58</v>
      </c>
      <c r="C35" s="9"/>
      <c r="D35" s="10"/>
      <c r="E35" s="11"/>
      <c r="F35" s="11"/>
      <c r="G35" s="10"/>
      <c r="H35" s="15"/>
      <c r="I35" s="16"/>
      <c r="J35" s="14"/>
    </row>
    <row r="36" spans="2:10" ht="12.75">
      <c r="B36" s="14" t="s">
        <v>59</v>
      </c>
      <c r="C36" s="9"/>
      <c r="D36" s="10"/>
      <c r="E36" s="11"/>
      <c r="F36" s="11"/>
      <c r="G36" s="10"/>
      <c r="H36" s="15"/>
      <c r="I36" s="16"/>
      <c r="J36" s="14"/>
    </row>
    <row r="37" spans="2:10" ht="12.75">
      <c r="B37" s="14" t="s">
        <v>60</v>
      </c>
      <c r="C37" s="9"/>
      <c r="D37" s="10"/>
      <c r="E37" s="11"/>
      <c r="F37" s="11"/>
      <c r="G37" s="10"/>
      <c r="H37" s="15"/>
      <c r="I37" s="16"/>
      <c r="J37" s="14"/>
    </row>
    <row r="38" spans="2:10" ht="12.75">
      <c r="B38" s="14" t="s">
        <v>61</v>
      </c>
      <c r="C38" s="9"/>
      <c r="D38" s="10" t="e">
        <f>IF(C38="","",VLOOKUP(C38,Data_m,2,TRUE))</f>
        <v>#VALUE!</v>
      </c>
      <c r="E38" s="11" t="e">
        <f>IF(C38="","",VLOOKUP(C38,Data_m,3,TRUE))</f>
        <v>#VALUE!</v>
      </c>
      <c r="F38" s="11" t="e">
        <f>IF(C38="","",VLOOKUP(C38,Data_m,4,TRUE))</f>
        <v>#VALUE!</v>
      </c>
      <c r="G38" s="10" t="e">
        <f>IF(C38="","",VLOOKUP(C38,Data_m,5,TRUE))</f>
        <v>#VALUE!</v>
      </c>
      <c r="H38" s="15"/>
      <c r="I38" s="16"/>
      <c r="J38" s="14"/>
    </row>
    <row r="39" spans="2:10" ht="12.75">
      <c r="B39" s="14" t="s">
        <v>62</v>
      </c>
      <c r="C39" s="9"/>
      <c r="D39" s="10" t="e">
        <f>IF(C39="","",VLOOKUP(C39,Data_m,2,TRUE))</f>
        <v>#VALUE!</v>
      </c>
      <c r="E39" s="11" t="e">
        <f>IF(C39="","",VLOOKUP(C39,Data_m,3,TRUE))</f>
        <v>#VALUE!</v>
      </c>
      <c r="F39" s="11" t="e">
        <f>IF(C39="","",VLOOKUP(C39,Data_m,4,TRUE))</f>
        <v>#VALUE!</v>
      </c>
      <c r="G39" s="10" t="e">
        <f>IF(C39="","",VLOOKUP(C39,Data_m,5,TRUE))</f>
        <v>#VALUE!</v>
      </c>
      <c r="H39" s="15"/>
      <c r="I39" s="16"/>
      <c r="J39" s="14"/>
    </row>
    <row r="40" spans="2:10" ht="12.75">
      <c r="B40" s="14" t="s">
        <v>63</v>
      </c>
      <c r="C40" s="9"/>
      <c r="D40" s="10" t="e">
        <f>IF(C40="","",VLOOKUP(C40,Data_m,2,TRUE))</f>
        <v>#VALUE!</v>
      </c>
      <c r="E40" s="11" t="e">
        <f>IF(C40="","",VLOOKUP(C40,Data_m,3,TRUE))</f>
        <v>#VALUE!</v>
      </c>
      <c r="F40" s="11" t="e">
        <f>IF(C40="","",VLOOKUP(C40,Data_m,4,TRUE))</f>
        <v>#VALUE!</v>
      </c>
      <c r="G40" s="10" t="e">
        <f>IF(C40="","",VLOOKUP(C40,Data_m,5,TRUE))</f>
        <v>#VALUE!</v>
      </c>
      <c r="H40" s="15"/>
      <c r="I40" s="16"/>
      <c r="J40" s="14"/>
    </row>
    <row r="41" spans="2:10" ht="12.75">
      <c r="B41" s="14" t="s">
        <v>64</v>
      </c>
      <c r="C41" s="9"/>
      <c r="D41" s="10" t="e">
        <f>IF(C41="","",VLOOKUP(C41,Data_m,2,TRUE))</f>
        <v>#VALUE!</v>
      </c>
      <c r="E41" s="11" t="e">
        <f>IF(C41="","",VLOOKUP(C41,Data_m,3,TRUE))</f>
        <v>#VALUE!</v>
      </c>
      <c r="F41" s="11" t="e">
        <f>IF(C41="","",VLOOKUP(C41,Data_m,4,TRUE))</f>
        <v>#VALUE!</v>
      </c>
      <c r="G41" s="10" t="e">
        <f>IF(C41="","",VLOOKUP(C41,Data_m,5,TRUE))</f>
        <v>#VALUE!</v>
      </c>
      <c r="H41" s="15"/>
      <c r="I41" s="16"/>
      <c r="J41" s="14"/>
    </row>
    <row r="42" spans="2:10" ht="12.75">
      <c r="B42" s="14" t="s">
        <v>65</v>
      </c>
      <c r="C42" s="9"/>
      <c r="D42" s="10" t="e">
        <f>IF(C42="","",VLOOKUP(C42,Data_m,2,TRUE))</f>
        <v>#VALUE!</v>
      </c>
      <c r="E42" s="11" t="e">
        <f>IF(C42="","",VLOOKUP(C42,Data_m,3,TRUE))</f>
        <v>#VALUE!</v>
      </c>
      <c r="F42" s="11" t="e">
        <f>IF(C42="","",VLOOKUP(C42,Data_m,4,TRUE))</f>
        <v>#VALUE!</v>
      </c>
      <c r="G42" s="10" t="e">
        <f>IF(C42="","",VLOOKUP(C42,Data_m,5,TRUE))</f>
        <v>#VALUE!</v>
      </c>
      <c r="H42" s="15"/>
      <c r="I42" s="16"/>
      <c r="J42" s="14"/>
    </row>
    <row r="43" spans="2:10" ht="12.75">
      <c r="B43" s="14" t="s">
        <v>66</v>
      </c>
      <c r="C43" s="9"/>
      <c r="D43" s="10" t="e">
        <f>IF(C43="","",VLOOKUP(C43,Data_m,2,TRUE))</f>
        <v>#VALUE!</v>
      </c>
      <c r="E43" s="11" t="e">
        <f>IF(C43="","",VLOOKUP(C43,Data_m,3,TRUE))</f>
        <v>#VALUE!</v>
      </c>
      <c r="F43" s="11" t="e">
        <f>IF(C43="","",VLOOKUP(C43,Data_m,4,TRUE))</f>
        <v>#VALUE!</v>
      </c>
      <c r="G43" s="10" t="e">
        <f>IF(C43="","",VLOOKUP(C43,Data_m,5,TRUE))</f>
        <v>#VALUE!</v>
      </c>
      <c r="H43" s="15"/>
      <c r="I43" s="16"/>
      <c r="J43" s="14"/>
    </row>
    <row r="44" spans="2:10" ht="7.5" customHeight="1">
      <c r="B44" s="17"/>
      <c r="C44" s="17"/>
      <c r="D44" s="17"/>
      <c r="E44" s="17"/>
      <c r="F44" s="17"/>
      <c r="G44" s="17"/>
      <c r="H44" s="17"/>
      <c r="I44" s="17"/>
      <c r="J44" s="18"/>
    </row>
    <row r="45" spans="2:10" ht="12.75">
      <c r="B45" s="19">
        <f ca="1">TODAY()</f>
        <v>42411</v>
      </c>
      <c r="C45" s="20"/>
      <c r="D45" s="21" t="s">
        <v>67</v>
      </c>
      <c r="E45" s="22"/>
      <c r="F45" s="23"/>
      <c r="G45" s="24" t="s">
        <v>68</v>
      </c>
      <c r="H45" s="23"/>
      <c r="J45"/>
    </row>
    <row r="46" spans="4:10" ht="12.75">
      <c r="D46" s="25" t="s">
        <v>69</v>
      </c>
      <c r="E46" s="26"/>
      <c r="G46" s="24" t="s">
        <v>70</v>
      </c>
      <c r="J46"/>
    </row>
    <row r="47" spans="4:10" ht="12.75">
      <c r="D47" s="25" t="s">
        <v>71</v>
      </c>
      <c r="E47" s="26"/>
      <c r="G47" s="24" t="s">
        <v>72</v>
      </c>
      <c r="J4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1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2008-02-21T11:30:50Z</cp:lastPrinted>
  <dcterms:created xsi:type="dcterms:W3CDTF">1997-01-24T11:07:25Z</dcterms:created>
  <dcterms:modified xsi:type="dcterms:W3CDTF">2016-02-10T20:35:22Z</dcterms:modified>
  <cp:category/>
  <cp:version/>
  <cp:contentType/>
  <cp:contentStatus/>
</cp:coreProperties>
</file>